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a\Documents\A-TBS\District Council 2013-2014\Membership Resource\"/>
    </mc:Choice>
  </mc:AlternateContent>
  <bookViews>
    <workbookView xWindow="0" yWindow="0" windowWidth="16815" windowHeight="7755" firstSheet="1" activeTab="5"/>
  </bookViews>
  <sheets>
    <sheet name="Master Budget" sheetId="1" r:id="rId1"/>
    <sheet name="Bank Balance" sheetId="2" r:id="rId2"/>
    <sheet name="Membership Dues" sheetId="4" r:id="rId3"/>
    <sheet name="Fundraisers" sheetId="3" r:id="rId4"/>
    <sheet name=" Officer or Committee 1" sheetId="5" r:id="rId5"/>
    <sheet name=" Officer or Committee 2" sheetId="6" r:id="rId6"/>
    <sheet name=" Officer or Committee 3" sheetId="7" r:id="rId7"/>
    <sheet name=" Officer or Committee 4" sheetId="8" r:id="rId8"/>
    <sheet name=" Officer or Committee 5" sheetId="9" r:id="rId9"/>
    <sheet name=" Officer or Committee 6" sheetId="10" r:id="rId10"/>
    <sheet name=" Officer or Committee 7" sheetId="11" r:id="rId11"/>
    <sheet name=" Officer or Committee 8" sheetId="12" r:id="rId12"/>
    <sheet name=" Officer or Committee 9" sheetId="13" r:id="rId13"/>
    <sheet name=" Officer or Committee 10" sheetId="14" r:id="rId14"/>
    <sheet name=" Officer or Committee 11" sheetId="15" r:id="rId15"/>
    <sheet name=" Officer or Committee 12" sheetId="16" r:id="rId16"/>
    <sheet name=" Officer or Committee 13" sheetId="17" r:id="rId17"/>
    <sheet name=" Officer or Committee 14" sheetId="18" r:id="rId18"/>
    <sheet name=" Officer or Committee 15" sheetId="19" r:id="rId19"/>
    <sheet name="Unbudgeted Expenses" sheetId="20" r:id="rId20"/>
  </sheets>
  <calcPr calcId="152511" iterateDelta="1E-4"/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3" i="6"/>
  <c r="G4" i="6"/>
  <c r="H51" i="1" s="1"/>
  <c r="G5" i="6"/>
  <c r="G6" i="6"/>
  <c r="G7" i="6"/>
  <c r="G8" i="6"/>
  <c r="H55" i="1" s="1"/>
  <c r="G9" i="6"/>
  <c r="G10" i="6"/>
  <c r="G11" i="6"/>
  <c r="G12" i="6"/>
  <c r="H59" i="1" s="1"/>
  <c r="G13" i="6"/>
  <c r="G14" i="6"/>
  <c r="G15" i="6"/>
  <c r="G16" i="6"/>
  <c r="H63" i="1" s="1"/>
  <c r="G17" i="6"/>
  <c r="G18" i="6"/>
  <c r="G19" i="6"/>
  <c r="G20" i="6"/>
  <c r="H67" i="1" s="1"/>
  <c r="G21" i="6"/>
  <c r="G22" i="6"/>
  <c r="G3" i="7"/>
  <c r="G4" i="7"/>
  <c r="H74" i="1" s="1"/>
  <c r="G5" i="7"/>
  <c r="G6" i="7"/>
  <c r="G7" i="7"/>
  <c r="G8" i="7"/>
  <c r="H78" i="1" s="1"/>
  <c r="G9" i="7"/>
  <c r="G10" i="7"/>
  <c r="G11" i="7"/>
  <c r="G12" i="7"/>
  <c r="H82" i="1" s="1"/>
  <c r="G13" i="7"/>
  <c r="G14" i="7"/>
  <c r="G15" i="7"/>
  <c r="G16" i="7"/>
  <c r="H86" i="1" s="1"/>
  <c r="G17" i="7"/>
  <c r="G18" i="7"/>
  <c r="G19" i="7"/>
  <c r="G20" i="7"/>
  <c r="H90" i="1" s="1"/>
  <c r="G21" i="7"/>
  <c r="G22" i="7"/>
  <c r="G3" i="8"/>
  <c r="G4" i="8"/>
  <c r="H97" i="1" s="1"/>
  <c r="G5" i="8"/>
  <c r="G6" i="8"/>
  <c r="G7" i="8"/>
  <c r="G8" i="8"/>
  <c r="H101" i="1" s="1"/>
  <c r="G9" i="8"/>
  <c r="G10" i="8"/>
  <c r="G11" i="8"/>
  <c r="G12" i="8"/>
  <c r="H105" i="1" s="1"/>
  <c r="G13" i="8"/>
  <c r="G14" i="8"/>
  <c r="G15" i="8"/>
  <c r="G16" i="8"/>
  <c r="H109" i="1" s="1"/>
  <c r="G17" i="8"/>
  <c r="G18" i="8"/>
  <c r="G19" i="8"/>
  <c r="G20" i="8"/>
  <c r="H113" i="1" s="1"/>
  <c r="G21" i="8"/>
  <c r="G22" i="8"/>
  <c r="G3" i="9"/>
  <c r="H119" i="1" s="1"/>
  <c r="G4" i="9"/>
  <c r="H120" i="1" s="1"/>
  <c r="G5" i="9"/>
  <c r="H121" i="1" s="1"/>
  <c r="G6" i="9"/>
  <c r="G7" i="9"/>
  <c r="H123" i="1" s="1"/>
  <c r="G8" i="9"/>
  <c r="G9" i="9"/>
  <c r="H125" i="1" s="1"/>
  <c r="G10" i="9"/>
  <c r="G11" i="9"/>
  <c r="H127" i="1" s="1"/>
  <c r="G12" i="9"/>
  <c r="H128" i="1" s="1"/>
  <c r="G13" i="9"/>
  <c r="H129" i="1" s="1"/>
  <c r="G14" i="9"/>
  <c r="G15" i="9"/>
  <c r="H131" i="1" s="1"/>
  <c r="G16" i="9"/>
  <c r="G17" i="9"/>
  <c r="H133" i="1" s="1"/>
  <c r="G18" i="9"/>
  <c r="G19" i="9"/>
  <c r="H135" i="1" s="1"/>
  <c r="G20" i="9"/>
  <c r="H136" i="1" s="1"/>
  <c r="G21" i="9"/>
  <c r="H137" i="1" s="1"/>
  <c r="G22" i="9"/>
  <c r="G3" i="10"/>
  <c r="G4" i="10"/>
  <c r="H143" i="1" s="1"/>
  <c r="G5" i="10"/>
  <c r="G6" i="10"/>
  <c r="G7" i="10"/>
  <c r="G8" i="10"/>
  <c r="H147" i="1" s="1"/>
  <c r="G9" i="10"/>
  <c r="G10" i="10"/>
  <c r="G11" i="10"/>
  <c r="G12" i="10"/>
  <c r="H151" i="1" s="1"/>
  <c r="G13" i="10"/>
  <c r="G14" i="10"/>
  <c r="G15" i="10"/>
  <c r="G16" i="10"/>
  <c r="H155" i="1" s="1"/>
  <c r="G17" i="10"/>
  <c r="G18" i="10"/>
  <c r="G19" i="10"/>
  <c r="G20" i="10"/>
  <c r="H159" i="1" s="1"/>
  <c r="G21" i="10"/>
  <c r="G22" i="10"/>
  <c r="G3" i="11"/>
  <c r="G4" i="11"/>
  <c r="H166" i="1" s="1"/>
  <c r="G5" i="11"/>
  <c r="G6" i="11"/>
  <c r="G7" i="11"/>
  <c r="G8" i="11"/>
  <c r="H170" i="1" s="1"/>
  <c r="G9" i="11"/>
  <c r="G10" i="11"/>
  <c r="G11" i="11"/>
  <c r="G12" i="11"/>
  <c r="H174" i="1" s="1"/>
  <c r="G13" i="11"/>
  <c r="G14" i="11"/>
  <c r="G15" i="11"/>
  <c r="G16" i="11"/>
  <c r="H178" i="1" s="1"/>
  <c r="G17" i="11"/>
  <c r="G18" i="11"/>
  <c r="G19" i="11"/>
  <c r="G20" i="11"/>
  <c r="H182" i="1" s="1"/>
  <c r="G21" i="11"/>
  <c r="G22" i="11"/>
  <c r="G3" i="12"/>
  <c r="G4" i="12"/>
  <c r="H189" i="1" s="1"/>
  <c r="G5" i="12"/>
  <c r="G6" i="12"/>
  <c r="G7" i="12"/>
  <c r="G8" i="12"/>
  <c r="H193" i="1" s="1"/>
  <c r="G9" i="12"/>
  <c r="G10" i="12"/>
  <c r="G11" i="12"/>
  <c r="G12" i="12"/>
  <c r="H197" i="1" s="1"/>
  <c r="G13" i="12"/>
  <c r="G14" i="12"/>
  <c r="G15" i="12"/>
  <c r="G16" i="12"/>
  <c r="H201" i="1" s="1"/>
  <c r="G17" i="12"/>
  <c r="G18" i="12"/>
  <c r="G19" i="12"/>
  <c r="G20" i="12"/>
  <c r="H205" i="1" s="1"/>
  <c r="G21" i="12"/>
  <c r="G22" i="12"/>
  <c r="G3" i="13"/>
  <c r="G4" i="13"/>
  <c r="H212" i="1" s="1"/>
  <c r="G5" i="13"/>
  <c r="G6" i="13"/>
  <c r="G7" i="13"/>
  <c r="G8" i="13"/>
  <c r="H216" i="1" s="1"/>
  <c r="G9" i="13"/>
  <c r="G10" i="13"/>
  <c r="G11" i="13"/>
  <c r="G12" i="13"/>
  <c r="H220" i="1" s="1"/>
  <c r="G13" i="13"/>
  <c r="G14" i="13"/>
  <c r="G15" i="13"/>
  <c r="G16" i="13"/>
  <c r="H224" i="1" s="1"/>
  <c r="G17" i="13"/>
  <c r="G18" i="13"/>
  <c r="G19" i="13"/>
  <c r="G20" i="13"/>
  <c r="H228" i="1" s="1"/>
  <c r="G21" i="13"/>
  <c r="G22" i="13"/>
  <c r="G3" i="14"/>
  <c r="H234" i="1" s="1"/>
  <c r="G4" i="14"/>
  <c r="G5" i="14"/>
  <c r="G6" i="14"/>
  <c r="G7" i="14"/>
  <c r="H238" i="1" s="1"/>
  <c r="G8" i="14"/>
  <c r="G9" i="14"/>
  <c r="G10" i="14"/>
  <c r="G11" i="14"/>
  <c r="H242" i="1" s="1"/>
  <c r="G12" i="14"/>
  <c r="G13" i="14"/>
  <c r="G14" i="14"/>
  <c r="G15" i="14"/>
  <c r="H246" i="1" s="1"/>
  <c r="G16" i="14"/>
  <c r="G17" i="14"/>
  <c r="G18" i="14"/>
  <c r="G19" i="14"/>
  <c r="H250" i="1" s="1"/>
  <c r="G20" i="14"/>
  <c r="G21" i="14"/>
  <c r="G22" i="14"/>
  <c r="G3" i="15"/>
  <c r="H257" i="1" s="1"/>
  <c r="G4" i="15"/>
  <c r="G5" i="15"/>
  <c r="G6" i="15"/>
  <c r="G7" i="15"/>
  <c r="H261" i="1" s="1"/>
  <c r="G8" i="15"/>
  <c r="G9" i="15"/>
  <c r="G10" i="15"/>
  <c r="G11" i="15"/>
  <c r="H265" i="1" s="1"/>
  <c r="G12" i="15"/>
  <c r="G13" i="15"/>
  <c r="G14" i="15"/>
  <c r="G15" i="15"/>
  <c r="H269" i="1" s="1"/>
  <c r="G16" i="15"/>
  <c r="G17" i="15"/>
  <c r="G18" i="15"/>
  <c r="G19" i="15"/>
  <c r="H273" i="1" s="1"/>
  <c r="G20" i="15"/>
  <c r="G21" i="15"/>
  <c r="G22" i="15"/>
  <c r="G3" i="16"/>
  <c r="H280" i="1" s="1"/>
  <c r="G4" i="16"/>
  <c r="G5" i="16"/>
  <c r="G6" i="16"/>
  <c r="G7" i="16"/>
  <c r="H284" i="1" s="1"/>
  <c r="G8" i="16"/>
  <c r="G9" i="16"/>
  <c r="G10" i="16"/>
  <c r="G11" i="16"/>
  <c r="H288" i="1" s="1"/>
  <c r="G12" i="16"/>
  <c r="G13" i="16"/>
  <c r="G14" i="16"/>
  <c r="G15" i="16"/>
  <c r="H292" i="1" s="1"/>
  <c r="G16" i="16"/>
  <c r="G17" i="16"/>
  <c r="G18" i="16"/>
  <c r="G19" i="16"/>
  <c r="H296" i="1" s="1"/>
  <c r="G20" i="16"/>
  <c r="G21" i="16"/>
  <c r="G22" i="16"/>
  <c r="G3" i="17"/>
  <c r="H303" i="1" s="1"/>
  <c r="G4" i="17"/>
  <c r="G5" i="17"/>
  <c r="G6" i="17"/>
  <c r="G7" i="17"/>
  <c r="H307" i="1" s="1"/>
  <c r="G8" i="17"/>
  <c r="G9" i="17"/>
  <c r="G10" i="17"/>
  <c r="G11" i="17"/>
  <c r="H311" i="1" s="1"/>
  <c r="G12" i="17"/>
  <c r="G13" i="17"/>
  <c r="G14" i="17"/>
  <c r="G15" i="17"/>
  <c r="H315" i="1" s="1"/>
  <c r="G16" i="17"/>
  <c r="G17" i="17"/>
  <c r="G18" i="17"/>
  <c r="G19" i="17"/>
  <c r="H319" i="1" s="1"/>
  <c r="G20" i="17"/>
  <c r="G21" i="17"/>
  <c r="G22" i="17"/>
  <c r="G3" i="18"/>
  <c r="H326" i="1" s="1"/>
  <c r="G4" i="18"/>
  <c r="G5" i="18"/>
  <c r="G6" i="18"/>
  <c r="G7" i="18"/>
  <c r="H330" i="1" s="1"/>
  <c r="G8" i="18"/>
  <c r="G9" i="18"/>
  <c r="G10" i="18"/>
  <c r="G11" i="18"/>
  <c r="H334" i="1" s="1"/>
  <c r="G12" i="18"/>
  <c r="G13" i="18"/>
  <c r="G14" i="18"/>
  <c r="G15" i="18"/>
  <c r="H338" i="1" s="1"/>
  <c r="G16" i="18"/>
  <c r="G17" i="18"/>
  <c r="G18" i="18"/>
  <c r="G19" i="18"/>
  <c r="H342" i="1" s="1"/>
  <c r="G20" i="18"/>
  <c r="G21" i="18"/>
  <c r="G22" i="18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17"/>
  <c r="G23" i="12"/>
  <c r="H327" i="1"/>
  <c r="H328" i="1"/>
  <c r="H329" i="1"/>
  <c r="H331" i="1"/>
  <c r="H332" i="1"/>
  <c r="H333" i="1"/>
  <c r="H335" i="1"/>
  <c r="H336" i="1"/>
  <c r="H337" i="1"/>
  <c r="H339" i="1"/>
  <c r="H340" i="1"/>
  <c r="H341" i="1"/>
  <c r="H343" i="1"/>
  <c r="H344" i="1"/>
  <c r="H345" i="1"/>
  <c r="H304" i="1"/>
  <c r="H305" i="1"/>
  <c r="H306" i="1"/>
  <c r="H308" i="1"/>
  <c r="H309" i="1"/>
  <c r="H310" i="1"/>
  <c r="H312" i="1"/>
  <c r="H313" i="1"/>
  <c r="H314" i="1"/>
  <c r="H316" i="1"/>
  <c r="H317" i="1"/>
  <c r="H318" i="1"/>
  <c r="H320" i="1"/>
  <c r="H321" i="1"/>
  <c r="H322" i="1"/>
  <c r="H281" i="1"/>
  <c r="H282" i="1"/>
  <c r="H283" i="1"/>
  <c r="H285" i="1"/>
  <c r="H286" i="1"/>
  <c r="H287" i="1"/>
  <c r="H289" i="1"/>
  <c r="H290" i="1"/>
  <c r="H291" i="1"/>
  <c r="H293" i="1"/>
  <c r="H294" i="1"/>
  <c r="H295" i="1"/>
  <c r="H297" i="1"/>
  <c r="H298" i="1"/>
  <c r="H299" i="1"/>
  <c r="H258" i="1"/>
  <c r="H259" i="1"/>
  <c r="H260" i="1"/>
  <c r="H262" i="1"/>
  <c r="H263" i="1"/>
  <c r="H264" i="1"/>
  <c r="H266" i="1"/>
  <c r="H267" i="1"/>
  <c r="H268" i="1"/>
  <c r="H270" i="1"/>
  <c r="H271" i="1"/>
  <c r="H272" i="1"/>
  <c r="H274" i="1"/>
  <c r="H275" i="1"/>
  <c r="H276" i="1"/>
  <c r="H235" i="1"/>
  <c r="H236" i="1"/>
  <c r="H237" i="1"/>
  <c r="H239" i="1"/>
  <c r="H240" i="1"/>
  <c r="H241" i="1"/>
  <c r="H243" i="1"/>
  <c r="H244" i="1"/>
  <c r="H245" i="1"/>
  <c r="H247" i="1"/>
  <c r="H248" i="1"/>
  <c r="H249" i="1"/>
  <c r="H251" i="1"/>
  <c r="H252" i="1"/>
  <c r="H253" i="1"/>
  <c r="H211" i="1"/>
  <c r="H213" i="1"/>
  <c r="H214" i="1"/>
  <c r="H215" i="1"/>
  <c r="H217" i="1"/>
  <c r="H218" i="1"/>
  <c r="H219" i="1"/>
  <c r="H221" i="1"/>
  <c r="H222" i="1"/>
  <c r="H223" i="1"/>
  <c r="H225" i="1"/>
  <c r="H226" i="1"/>
  <c r="H227" i="1"/>
  <c r="H229" i="1"/>
  <c r="H230" i="1"/>
  <c r="H188" i="1"/>
  <c r="H190" i="1"/>
  <c r="H191" i="1"/>
  <c r="H192" i="1"/>
  <c r="H194" i="1"/>
  <c r="H195" i="1"/>
  <c r="H196" i="1"/>
  <c r="H198" i="1"/>
  <c r="H199" i="1"/>
  <c r="H200" i="1"/>
  <c r="H202" i="1"/>
  <c r="H203" i="1"/>
  <c r="H204" i="1"/>
  <c r="H206" i="1"/>
  <c r="H207" i="1"/>
  <c r="H165" i="1"/>
  <c r="H167" i="1"/>
  <c r="H168" i="1"/>
  <c r="H169" i="1"/>
  <c r="H171" i="1"/>
  <c r="H172" i="1"/>
  <c r="H173" i="1"/>
  <c r="H175" i="1"/>
  <c r="H176" i="1"/>
  <c r="H177" i="1"/>
  <c r="H179" i="1"/>
  <c r="H180" i="1"/>
  <c r="H181" i="1"/>
  <c r="H183" i="1"/>
  <c r="H184" i="1"/>
  <c r="H142" i="1"/>
  <c r="H144" i="1"/>
  <c r="H145" i="1"/>
  <c r="H146" i="1"/>
  <c r="H148" i="1"/>
  <c r="H149" i="1"/>
  <c r="H150" i="1"/>
  <c r="H152" i="1"/>
  <c r="H153" i="1"/>
  <c r="H154" i="1"/>
  <c r="H156" i="1"/>
  <c r="H157" i="1"/>
  <c r="H158" i="1"/>
  <c r="H160" i="1"/>
  <c r="H161" i="1"/>
  <c r="H122" i="1"/>
  <c r="H124" i="1"/>
  <c r="H126" i="1"/>
  <c r="H130" i="1"/>
  <c r="H132" i="1"/>
  <c r="H134" i="1"/>
  <c r="H138" i="1"/>
  <c r="H96" i="1"/>
  <c r="H98" i="1"/>
  <c r="H99" i="1"/>
  <c r="H100" i="1"/>
  <c r="H102" i="1"/>
  <c r="H103" i="1"/>
  <c r="H104" i="1"/>
  <c r="H106" i="1"/>
  <c r="H107" i="1"/>
  <c r="H108" i="1"/>
  <c r="H110" i="1"/>
  <c r="H111" i="1"/>
  <c r="H112" i="1"/>
  <c r="H114" i="1"/>
  <c r="H115" i="1"/>
  <c r="H73" i="1"/>
  <c r="H75" i="1"/>
  <c r="H76" i="1"/>
  <c r="H77" i="1"/>
  <c r="H79" i="1"/>
  <c r="H80" i="1"/>
  <c r="H81" i="1"/>
  <c r="H83" i="1"/>
  <c r="H84" i="1"/>
  <c r="H85" i="1"/>
  <c r="H87" i="1"/>
  <c r="H88" i="1"/>
  <c r="H89" i="1"/>
  <c r="H91" i="1"/>
  <c r="H92" i="1"/>
  <c r="H50" i="1"/>
  <c r="H52" i="1"/>
  <c r="H53" i="1"/>
  <c r="H54" i="1"/>
  <c r="H56" i="1"/>
  <c r="H57" i="1"/>
  <c r="H58" i="1"/>
  <c r="H60" i="1"/>
  <c r="H61" i="1"/>
  <c r="H62" i="1"/>
  <c r="H64" i="1"/>
  <c r="H65" i="1"/>
  <c r="H66" i="1"/>
  <c r="H68" i="1"/>
  <c r="H69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F23" i="20"/>
  <c r="G71" i="2" s="1"/>
  <c r="E23" i="20"/>
  <c r="G23" i="20" s="1"/>
  <c r="G55" i="2"/>
  <c r="G47" i="2"/>
  <c r="E67" i="2"/>
  <c r="E59" i="2"/>
  <c r="E51" i="2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B1" i="19"/>
  <c r="A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B1" i="18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B1" i="17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B1" i="16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B1" i="15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B1" i="14"/>
  <c r="F23" i="19"/>
  <c r="G69" i="2" s="1"/>
  <c r="I69" i="2" s="1"/>
  <c r="E23" i="19"/>
  <c r="E69" i="2" s="1"/>
  <c r="F23" i="18"/>
  <c r="G23" i="18" s="1"/>
  <c r="E23" i="18"/>
  <c r="F23" i="17"/>
  <c r="G65" i="2" s="1"/>
  <c r="I65" i="2" s="1"/>
  <c r="E23" i="17"/>
  <c r="E65" i="2" s="1"/>
  <c r="F23" i="16"/>
  <c r="G63" i="2" s="1"/>
  <c r="E23" i="16"/>
  <c r="G23" i="16" s="1"/>
  <c r="F23" i="14"/>
  <c r="G59" i="2" s="1"/>
  <c r="I59" i="2" s="1"/>
  <c r="E23" i="14"/>
  <c r="G23" i="14" s="1"/>
  <c r="F23" i="15"/>
  <c r="G61" i="2" s="1"/>
  <c r="E23" i="15"/>
  <c r="E61" i="2" s="1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B1" i="13"/>
  <c r="F23" i="13"/>
  <c r="G57" i="2" s="1"/>
  <c r="E23" i="13"/>
  <c r="G23" i="13" s="1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B1" i="12"/>
  <c r="F23" i="12"/>
  <c r="E23" i="12"/>
  <c r="E55" i="2" s="1"/>
  <c r="A3" i="6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B1" i="11"/>
  <c r="F23" i="11"/>
  <c r="G53" i="2" s="1"/>
  <c r="E23" i="11"/>
  <c r="E53" i="2" s="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B1" i="10"/>
  <c r="F23" i="10"/>
  <c r="G51" i="2" s="1"/>
  <c r="I51" i="2" s="1"/>
  <c r="E23" i="10"/>
  <c r="G23" i="10" s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B1" i="9"/>
  <c r="F23" i="9"/>
  <c r="G49" i="2" s="1"/>
  <c r="E23" i="9"/>
  <c r="G23" i="9" s="1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B1" i="8"/>
  <c r="F23" i="8"/>
  <c r="E23" i="8"/>
  <c r="G23" i="8" s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B1" i="7"/>
  <c r="F23" i="7"/>
  <c r="G45" i="2" s="1"/>
  <c r="E23" i="7"/>
  <c r="E45" i="2" s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B1" i="6"/>
  <c r="F23" i="6"/>
  <c r="G43" i="2" s="1"/>
  <c r="E23" i="6"/>
  <c r="E43" i="2" s="1"/>
  <c r="F23" i="5"/>
  <c r="G41" i="2" s="1"/>
  <c r="E23" i="5"/>
  <c r="G23" i="5" s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B1" i="5"/>
  <c r="H33" i="2"/>
  <c r="I33" i="2" s="1"/>
  <c r="H8" i="1" s="1"/>
  <c r="E79" i="4"/>
  <c r="D79" i="4"/>
  <c r="G33" i="2" s="1"/>
  <c r="F55" i="4"/>
  <c r="F56" i="4"/>
  <c r="F57" i="4"/>
  <c r="F79" i="4" s="1"/>
  <c r="L2" i="4" s="1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54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2" i="4"/>
  <c r="F52" i="4" s="1"/>
  <c r="L1" i="4" s="1"/>
  <c r="E52" i="4"/>
  <c r="H31" i="2" s="1"/>
  <c r="D52" i="4"/>
  <c r="G31" i="2" s="1"/>
  <c r="I31" i="2" s="1"/>
  <c r="H7" i="1" s="1"/>
  <c r="H39" i="2"/>
  <c r="G39" i="2"/>
  <c r="I39" i="2" s="1"/>
  <c r="H21" i="1" s="1"/>
  <c r="G37" i="2"/>
  <c r="E181" i="3"/>
  <c r="D181" i="3"/>
  <c r="E130" i="3"/>
  <c r="D130" i="3"/>
  <c r="E119" i="3"/>
  <c r="D119" i="3"/>
  <c r="E108" i="3"/>
  <c r="D108" i="3"/>
  <c r="E97" i="3"/>
  <c r="D97" i="3"/>
  <c r="E86" i="3"/>
  <c r="D86" i="3"/>
  <c r="E75" i="3"/>
  <c r="D75" i="3"/>
  <c r="E64" i="3"/>
  <c r="D64" i="3"/>
  <c r="E53" i="3"/>
  <c r="D53" i="3"/>
  <c r="E42" i="3"/>
  <c r="D42" i="3"/>
  <c r="E31" i="3"/>
  <c r="H37" i="2" s="1"/>
  <c r="I37" i="2" s="1"/>
  <c r="D31" i="3"/>
  <c r="E20" i="3"/>
  <c r="H35" i="2" s="1"/>
  <c r="D20" i="3"/>
  <c r="G35" i="2" s="1"/>
  <c r="F21" i="3"/>
  <c r="F22" i="3"/>
  <c r="F23" i="3"/>
  <c r="F24" i="3"/>
  <c r="F25" i="3"/>
  <c r="F26" i="3"/>
  <c r="F27" i="3"/>
  <c r="F28" i="3"/>
  <c r="F29" i="3"/>
  <c r="F30" i="3"/>
  <c r="F32" i="3"/>
  <c r="F33" i="3"/>
  <c r="F34" i="3"/>
  <c r="F35" i="3"/>
  <c r="F36" i="3"/>
  <c r="F37" i="3"/>
  <c r="F38" i="3"/>
  <c r="F39" i="3"/>
  <c r="F40" i="3"/>
  <c r="F41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5" i="3"/>
  <c r="F66" i="3"/>
  <c r="F67" i="3"/>
  <c r="F68" i="3"/>
  <c r="F69" i="3"/>
  <c r="F70" i="3"/>
  <c r="F71" i="3"/>
  <c r="F72" i="3"/>
  <c r="F73" i="3"/>
  <c r="F74" i="3"/>
  <c r="F76" i="3"/>
  <c r="D3" i="3" s="1"/>
  <c r="H16" i="1" s="1"/>
  <c r="F77" i="3"/>
  <c r="F78" i="3"/>
  <c r="F79" i="3"/>
  <c r="F80" i="3"/>
  <c r="F81" i="3"/>
  <c r="F82" i="3"/>
  <c r="F83" i="3"/>
  <c r="F84" i="3"/>
  <c r="F85" i="3"/>
  <c r="F87" i="3"/>
  <c r="D4" i="3" s="1"/>
  <c r="H17" i="1" s="1"/>
  <c r="F88" i="3"/>
  <c r="F89" i="3"/>
  <c r="F90" i="3"/>
  <c r="F91" i="3"/>
  <c r="F92" i="3"/>
  <c r="F93" i="3"/>
  <c r="F94" i="3"/>
  <c r="F95" i="3"/>
  <c r="F96" i="3"/>
  <c r="F98" i="3"/>
  <c r="F99" i="3"/>
  <c r="F100" i="3"/>
  <c r="D5" i="3" s="1"/>
  <c r="H18" i="1" s="1"/>
  <c r="F101" i="3"/>
  <c r="F102" i="3"/>
  <c r="F103" i="3"/>
  <c r="F104" i="3"/>
  <c r="F105" i="3"/>
  <c r="F106" i="3"/>
  <c r="F107" i="3"/>
  <c r="F109" i="3"/>
  <c r="D6" i="3" s="1"/>
  <c r="H19" i="1" s="1"/>
  <c r="F110" i="3"/>
  <c r="F111" i="3"/>
  <c r="F112" i="3"/>
  <c r="F113" i="3"/>
  <c r="F114" i="3"/>
  <c r="F115" i="3"/>
  <c r="F116" i="3"/>
  <c r="F117" i="3"/>
  <c r="F118" i="3"/>
  <c r="F120" i="3"/>
  <c r="D7" i="3" s="1"/>
  <c r="H20" i="1" s="1"/>
  <c r="F121" i="3"/>
  <c r="F122" i="3"/>
  <c r="F123" i="3"/>
  <c r="F124" i="3"/>
  <c r="F125" i="3"/>
  <c r="F126" i="3"/>
  <c r="F127" i="3"/>
  <c r="F128" i="3"/>
  <c r="F129" i="3"/>
  <c r="F131" i="3"/>
  <c r="D2" i="3" s="1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1" i="3"/>
  <c r="F12" i="3"/>
  <c r="F13" i="3"/>
  <c r="F14" i="3"/>
  <c r="F15" i="3"/>
  <c r="F16" i="3"/>
  <c r="F17" i="3"/>
  <c r="F18" i="3"/>
  <c r="F19" i="3"/>
  <c r="F10" i="3"/>
  <c r="G349" i="1"/>
  <c r="G369" i="1" s="1"/>
  <c r="G350" i="1"/>
  <c r="G351" i="1"/>
  <c r="G352" i="1"/>
  <c r="G353" i="1"/>
  <c r="G354" i="1"/>
  <c r="G355" i="1"/>
  <c r="G356" i="1"/>
  <c r="G357" i="1"/>
  <c r="G358" i="1"/>
  <c r="G326" i="1"/>
  <c r="G327" i="1"/>
  <c r="G328" i="1"/>
  <c r="G346" i="1" s="1"/>
  <c r="G329" i="1"/>
  <c r="G330" i="1"/>
  <c r="G331" i="1"/>
  <c r="G332" i="1"/>
  <c r="G333" i="1"/>
  <c r="G334" i="1"/>
  <c r="G335" i="1"/>
  <c r="G303" i="1"/>
  <c r="G323" i="1" s="1"/>
  <c r="G304" i="1"/>
  <c r="G305" i="1"/>
  <c r="G306" i="1"/>
  <c r="G307" i="1"/>
  <c r="G308" i="1"/>
  <c r="G309" i="1"/>
  <c r="G310" i="1"/>
  <c r="G311" i="1"/>
  <c r="G312" i="1"/>
  <c r="G280" i="1"/>
  <c r="G300" i="1" s="1"/>
  <c r="G281" i="1"/>
  <c r="G282" i="1"/>
  <c r="G283" i="1"/>
  <c r="G284" i="1"/>
  <c r="G285" i="1"/>
  <c r="G286" i="1"/>
  <c r="G287" i="1"/>
  <c r="G288" i="1"/>
  <c r="G289" i="1"/>
  <c r="G257" i="1"/>
  <c r="G277" i="1" s="1"/>
  <c r="G258" i="1"/>
  <c r="G259" i="1"/>
  <c r="G260" i="1"/>
  <c r="G261" i="1"/>
  <c r="G262" i="1"/>
  <c r="G263" i="1"/>
  <c r="G264" i="1"/>
  <c r="G265" i="1"/>
  <c r="G266" i="1"/>
  <c r="G234" i="1"/>
  <c r="G235" i="1"/>
  <c r="G236" i="1"/>
  <c r="G254" i="1" s="1"/>
  <c r="G237" i="1"/>
  <c r="G238" i="1"/>
  <c r="G239" i="1"/>
  <c r="G240" i="1"/>
  <c r="G241" i="1"/>
  <c r="G242" i="1"/>
  <c r="G243" i="1"/>
  <c r="G211" i="1"/>
  <c r="G231" i="1" s="1"/>
  <c r="G212" i="1"/>
  <c r="G213" i="1"/>
  <c r="G214" i="1"/>
  <c r="G215" i="1"/>
  <c r="G216" i="1"/>
  <c r="G217" i="1"/>
  <c r="G218" i="1"/>
  <c r="G219" i="1"/>
  <c r="G220" i="1"/>
  <c r="G188" i="1"/>
  <c r="G208" i="1" s="1"/>
  <c r="G189" i="1"/>
  <c r="G190" i="1"/>
  <c r="G191" i="1"/>
  <c r="G192" i="1"/>
  <c r="G193" i="1"/>
  <c r="G194" i="1"/>
  <c r="G195" i="1"/>
  <c r="G196" i="1"/>
  <c r="G197" i="1"/>
  <c r="G165" i="1"/>
  <c r="G185" i="1" s="1"/>
  <c r="G166" i="1"/>
  <c r="G167" i="1"/>
  <c r="G168" i="1"/>
  <c r="G169" i="1"/>
  <c r="G170" i="1"/>
  <c r="G171" i="1"/>
  <c r="G172" i="1"/>
  <c r="G173" i="1"/>
  <c r="G174" i="1"/>
  <c r="G142" i="1"/>
  <c r="G143" i="1"/>
  <c r="G144" i="1"/>
  <c r="G162" i="1" s="1"/>
  <c r="G145" i="1"/>
  <c r="G146" i="1"/>
  <c r="G147" i="1"/>
  <c r="G148" i="1"/>
  <c r="G149" i="1"/>
  <c r="G150" i="1"/>
  <c r="G151" i="1"/>
  <c r="G119" i="1"/>
  <c r="G139" i="1" s="1"/>
  <c r="G120" i="1"/>
  <c r="G121" i="1"/>
  <c r="G122" i="1"/>
  <c r="G123" i="1"/>
  <c r="G124" i="1"/>
  <c r="G125" i="1"/>
  <c r="G126" i="1"/>
  <c r="G127" i="1"/>
  <c r="G128" i="1"/>
  <c r="G96" i="1"/>
  <c r="G116" i="1" s="1"/>
  <c r="G97" i="1"/>
  <c r="G98" i="1"/>
  <c r="G99" i="1"/>
  <c r="G100" i="1"/>
  <c r="G101" i="1"/>
  <c r="G102" i="1"/>
  <c r="G103" i="1"/>
  <c r="G104" i="1"/>
  <c r="G105" i="1"/>
  <c r="G73" i="1"/>
  <c r="G93" i="1" s="1"/>
  <c r="G74" i="1"/>
  <c r="G75" i="1"/>
  <c r="G76" i="1"/>
  <c r="G77" i="1"/>
  <c r="G78" i="1"/>
  <c r="G79" i="1"/>
  <c r="G80" i="1"/>
  <c r="G81" i="1"/>
  <c r="G82" i="1"/>
  <c r="G83" i="1"/>
  <c r="G50" i="1"/>
  <c r="G51" i="1"/>
  <c r="G70" i="1" s="1"/>
  <c r="G52" i="1"/>
  <c r="G53" i="1"/>
  <c r="G54" i="1"/>
  <c r="G55" i="1"/>
  <c r="G56" i="1"/>
  <c r="G57" i="1"/>
  <c r="G58" i="1"/>
  <c r="G59" i="1"/>
  <c r="A68" i="2"/>
  <c r="A66" i="2"/>
  <c r="A64" i="2"/>
  <c r="A62" i="2"/>
  <c r="A60" i="2"/>
  <c r="A58" i="2"/>
  <c r="A56" i="2"/>
  <c r="A54" i="2"/>
  <c r="A52" i="2"/>
  <c r="A50" i="2"/>
  <c r="A48" i="2"/>
  <c r="A46" i="2"/>
  <c r="A44" i="2"/>
  <c r="A42" i="2"/>
  <c r="A40" i="2"/>
  <c r="I28" i="2"/>
  <c r="I19" i="2"/>
  <c r="I20" i="2"/>
  <c r="I21" i="2"/>
  <c r="I22" i="2"/>
  <c r="I23" i="2"/>
  <c r="I24" i="2"/>
  <c r="I25" i="2"/>
  <c r="I26" i="2"/>
  <c r="I27" i="2"/>
  <c r="I18" i="2"/>
  <c r="I17" i="2"/>
  <c r="I16" i="2"/>
  <c r="I15" i="2"/>
  <c r="I14" i="2"/>
  <c r="I13" i="2"/>
  <c r="I12" i="2"/>
  <c r="I11" i="2"/>
  <c r="I10" i="2"/>
  <c r="I9" i="2"/>
  <c r="I7" i="2"/>
  <c r="I6" i="2"/>
  <c r="H5" i="1" s="1"/>
  <c r="G5" i="1" s="1"/>
  <c r="G27" i="1"/>
  <c r="G47" i="1" s="1"/>
  <c r="G28" i="1"/>
  <c r="G29" i="1"/>
  <c r="G30" i="1"/>
  <c r="G31" i="1"/>
  <c r="G32" i="1"/>
  <c r="G33" i="1"/>
  <c r="G34" i="1"/>
  <c r="G35" i="1"/>
  <c r="G36" i="1"/>
  <c r="G16" i="1"/>
  <c r="G17" i="1"/>
  <c r="G18" i="1"/>
  <c r="G19" i="1"/>
  <c r="G20" i="1"/>
  <c r="G368" i="1"/>
  <c r="G367" i="1"/>
  <c r="G366" i="1"/>
  <c r="G365" i="1"/>
  <c r="G364" i="1"/>
  <c r="G363" i="1"/>
  <c r="G362" i="1"/>
  <c r="G361" i="1"/>
  <c r="G360" i="1"/>
  <c r="G359" i="1"/>
  <c r="G345" i="1"/>
  <c r="G344" i="1"/>
  <c r="G343" i="1"/>
  <c r="G342" i="1"/>
  <c r="G341" i="1"/>
  <c r="G340" i="1"/>
  <c r="G339" i="1"/>
  <c r="G338" i="1"/>
  <c r="G337" i="1"/>
  <c r="G336" i="1"/>
  <c r="G322" i="1"/>
  <c r="G321" i="1"/>
  <c r="G320" i="1"/>
  <c r="G319" i="1"/>
  <c r="G318" i="1"/>
  <c r="G317" i="1"/>
  <c r="G316" i="1"/>
  <c r="G315" i="1"/>
  <c r="G314" i="1"/>
  <c r="G313" i="1"/>
  <c r="G299" i="1"/>
  <c r="G298" i="1"/>
  <c r="G297" i="1"/>
  <c r="G296" i="1"/>
  <c r="G295" i="1"/>
  <c r="G294" i="1"/>
  <c r="G293" i="1"/>
  <c r="G292" i="1"/>
  <c r="G291" i="1"/>
  <c r="G290" i="1"/>
  <c r="G276" i="1"/>
  <c r="G275" i="1"/>
  <c r="G274" i="1"/>
  <c r="G273" i="1"/>
  <c r="G272" i="1"/>
  <c r="G271" i="1"/>
  <c r="G270" i="1"/>
  <c r="G269" i="1"/>
  <c r="G268" i="1"/>
  <c r="G267" i="1"/>
  <c r="G253" i="1"/>
  <c r="G252" i="1"/>
  <c r="G251" i="1"/>
  <c r="G250" i="1"/>
  <c r="G249" i="1"/>
  <c r="G248" i="1"/>
  <c r="G247" i="1"/>
  <c r="G246" i="1"/>
  <c r="G245" i="1"/>
  <c r="G244" i="1"/>
  <c r="G230" i="1"/>
  <c r="G229" i="1"/>
  <c r="G228" i="1"/>
  <c r="G227" i="1"/>
  <c r="G226" i="1"/>
  <c r="G225" i="1"/>
  <c r="G224" i="1"/>
  <c r="G223" i="1"/>
  <c r="G222" i="1"/>
  <c r="G221" i="1"/>
  <c r="G207" i="1"/>
  <c r="G206" i="1"/>
  <c r="G205" i="1"/>
  <c r="G204" i="1"/>
  <c r="G203" i="1"/>
  <c r="G202" i="1"/>
  <c r="G201" i="1"/>
  <c r="G200" i="1"/>
  <c r="G199" i="1"/>
  <c r="G198" i="1"/>
  <c r="G184" i="1"/>
  <c r="G183" i="1"/>
  <c r="G182" i="1"/>
  <c r="G181" i="1"/>
  <c r="G180" i="1"/>
  <c r="G179" i="1"/>
  <c r="G178" i="1"/>
  <c r="G177" i="1"/>
  <c r="G176" i="1"/>
  <c r="G175" i="1"/>
  <c r="G161" i="1"/>
  <c r="G160" i="1"/>
  <c r="G159" i="1"/>
  <c r="G158" i="1"/>
  <c r="G157" i="1"/>
  <c r="G156" i="1"/>
  <c r="G155" i="1"/>
  <c r="G154" i="1"/>
  <c r="G153" i="1"/>
  <c r="G152" i="1"/>
  <c r="G138" i="1"/>
  <c r="G137" i="1"/>
  <c r="G136" i="1"/>
  <c r="G135" i="1"/>
  <c r="G134" i="1"/>
  <c r="G133" i="1"/>
  <c r="G132" i="1"/>
  <c r="G131" i="1"/>
  <c r="G130" i="1"/>
  <c r="G129" i="1"/>
  <c r="G115" i="1"/>
  <c r="G114" i="1"/>
  <c r="G113" i="1"/>
  <c r="G112" i="1"/>
  <c r="G111" i="1"/>
  <c r="G110" i="1"/>
  <c r="G109" i="1"/>
  <c r="G108" i="1"/>
  <c r="G107" i="1"/>
  <c r="G106" i="1"/>
  <c r="G92" i="1"/>
  <c r="G91" i="1"/>
  <c r="G90" i="1"/>
  <c r="G89" i="1"/>
  <c r="G88" i="1"/>
  <c r="G87" i="1"/>
  <c r="G86" i="1"/>
  <c r="G85" i="1"/>
  <c r="G84" i="1"/>
  <c r="G69" i="1"/>
  <c r="G68" i="1"/>
  <c r="G67" i="1"/>
  <c r="G66" i="1"/>
  <c r="G65" i="1"/>
  <c r="G64" i="1"/>
  <c r="G63" i="1"/>
  <c r="G62" i="1"/>
  <c r="G61" i="1"/>
  <c r="G60" i="1"/>
  <c r="G46" i="1"/>
  <c r="G45" i="1"/>
  <c r="G44" i="1"/>
  <c r="G43" i="1"/>
  <c r="G42" i="1"/>
  <c r="G41" i="1"/>
  <c r="G40" i="1"/>
  <c r="G39" i="1"/>
  <c r="G38" i="1"/>
  <c r="G37" i="1"/>
  <c r="G21" i="1"/>
  <c r="G15" i="1"/>
  <c r="G14" i="1"/>
  <c r="G13" i="1"/>
  <c r="G12" i="1"/>
  <c r="G11" i="1"/>
  <c r="G9" i="1"/>
  <c r="G8" i="1"/>
  <c r="G7" i="1"/>
  <c r="I35" i="2" l="1"/>
  <c r="H9" i="1" s="1"/>
  <c r="I57" i="2"/>
  <c r="L3" i="4"/>
  <c r="I43" i="2"/>
  <c r="I49" i="2"/>
  <c r="I61" i="2"/>
  <c r="E47" i="2"/>
  <c r="I47" i="2" s="1"/>
  <c r="E63" i="2"/>
  <c r="I63" i="2" s="1"/>
  <c r="G67" i="2"/>
  <c r="I67" i="2" s="1"/>
  <c r="E71" i="2"/>
  <c r="I71" i="2" s="1"/>
  <c r="G23" i="6"/>
  <c r="G23" i="15"/>
  <c r="B7" i="3"/>
  <c r="H15" i="1" s="1"/>
  <c r="E49" i="2"/>
  <c r="E57" i="2"/>
  <c r="G23" i="19"/>
  <c r="G23" i="7"/>
  <c r="G23" i="11"/>
  <c r="B5" i="3"/>
  <c r="H13" i="1" s="1"/>
  <c r="B3" i="3"/>
  <c r="E41" i="2"/>
  <c r="I41" i="2" s="1"/>
  <c r="B1" i="2" s="1"/>
  <c r="B2" i="3"/>
  <c r="B6" i="3"/>
  <c r="H14" i="1" s="1"/>
  <c r="B4" i="3"/>
  <c r="H12" i="1" s="1"/>
  <c r="I55" i="2"/>
  <c r="H369" i="1"/>
  <c r="H47" i="1"/>
  <c r="H70" i="1"/>
  <c r="H93" i="1"/>
  <c r="H116" i="1"/>
  <c r="H162" i="1"/>
  <c r="H185" i="1"/>
  <c r="H208" i="1"/>
  <c r="H231" i="1"/>
  <c r="H254" i="1"/>
  <c r="H277" i="1"/>
  <c r="H300" i="1"/>
  <c r="H323" i="1"/>
  <c r="H346" i="1"/>
  <c r="H139" i="1"/>
  <c r="I45" i="2"/>
  <c r="I53" i="2"/>
  <c r="G23" i="1"/>
  <c r="G2" i="2"/>
  <c r="D2" i="2"/>
  <c r="H371" i="1"/>
  <c r="G371" i="1"/>
  <c r="B2" i="2" l="1"/>
  <c r="H11" i="1"/>
  <c r="H23" i="1" s="1"/>
  <c r="B8" i="3"/>
  <c r="D8" i="3"/>
  <c r="G374" i="1"/>
  <c r="H374" i="1"/>
</calcChain>
</file>

<file path=xl/sharedStrings.xml><?xml version="1.0" encoding="utf-8"?>
<sst xmlns="http://schemas.openxmlformats.org/spreadsheetml/2006/main" count="2513" uniqueCount="360">
  <si>
    <t>Tau Beta Sigma [Chapter] Chapter</t>
  </si>
  <si>
    <t>[Semester] [Year] Budget</t>
  </si>
  <si>
    <t>Revenues:</t>
  </si>
  <si>
    <t>Quantity</t>
  </si>
  <si>
    <t>Price</t>
  </si>
  <si>
    <t>Projected</t>
  </si>
  <si>
    <t>Actual</t>
  </si>
  <si>
    <t>Beginning Balance</t>
  </si>
  <si>
    <t>Chapter Dues</t>
  </si>
  <si>
    <t>Sister Dues</t>
  </si>
  <si>
    <t>Candidate Dues</t>
  </si>
  <si>
    <t>Donations</t>
  </si>
  <si>
    <t>Fundraisers</t>
  </si>
  <si>
    <t>[Fundraiser 1]</t>
  </si>
  <si>
    <t>[Fundraiser 2]</t>
  </si>
  <si>
    <t>[Fundraiser 3]</t>
  </si>
  <si>
    <t>[Fundraiser 4]</t>
  </si>
  <si>
    <t>[Fundraiser 5]</t>
  </si>
  <si>
    <t>Fines</t>
  </si>
  <si>
    <t>Total Revenues</t>
  </si>
  <si>
    <t>Expenses:</t>
  </si>
  <si>
    <t>[Officer/Committee 1]</t>
  </si>
  <si>
    <t>[Item 1]</t>
  </si>
  <si>
    <t xml:space="preserve"> </t>
  </si>
  <si>
    <t>[Item 2]</t>
  </si>
  <si>
    <t>[Item 3]</t>
  </si>
  <si>
    <t>[Item 4]</t>
  </si>
  <si>
    <t>[Item 5]</t>
  </si>
  <si>
    <t>[Item 6]</t>
  </si>
  <si>
    <t>[Item 7]</t>
  </si>
  <si>
    <t>[Item 8]</t>
  </si>
  <si>
    <t>[Item 9]</t>
  </si>
  <si>
    <t>[Item 10]</t>
  </si>
  <si>
    <t>Total</t>
  </si>
  <si>
    <t>[Officer/Committee 2]</t>
  </si>
  <si>
    <t>[Officer/Committee 3]</t>
  </si>
  <si>
    <t>[Officer/Committee 4]</t>
  </si>
  <si>
    <t>[Officer/Committee 5]</t>
  </si>
  <si>
    <t>[Officer/Committee 6]</t>
  </si>
  <si>
    <t>[Officer/Committee 7]</t>
  </si>
  <si>
    <t>[Officer/Committee 8]</t>
  </si>
  <si>
    <t>[Officer/Committee 9]</t>
  </si>
  <si>
    <t>[Officer/Committee 10]</t>
  </si>
  <si>
    <t>[Officer/Committee 11]</t>
  </si>
  <si>
    <t>[Officer/Committee 12]</t>
  </si>
  <si>
    <t>[Officer/Committee 13]</t>
  </si>
  <si>
    <t>[Officer/Committee 14]</t>
  </si>
  <si>
    <t>[Officer/Committee 15]</t>
  </si>
  <si>
    <t>Total Expenses</t>
  </si>
  <si>
    <t>Carry Over</t>
  </si>
  <si>
    <t>[Fundraiser 6]</t>
  </si>
  <si>
    <t>[Fundraiser 7]</t>
  </si>
  <si>
    <t>[Fundraiser 8]</t>
  </si>
  <si>
    <t>[Fundraiser 9]</t>
  </si>
  <si>
    <t>[Fundraiser 10]</t>
  </si>
  <si>
    <t>[Item 11]</t>
  </si>
  <si>
    <t>[Item 12]</t>
  </si>
  <si>
    <t>[Item 13]</t>
  </si>
  <si>
    <t>[Item 14]</t>
  </si>
  <si>
    <t>[Item 15]</t>
  </si>
  <si>
    <t>[Item 16]</t>
  </si>
  <si>
    <t>[Item 17]</t>
  </si>
  <si>
    <t>[Item 18]</t>
  </si>
  <si>
    <t>[Item 19]</t>
  </si>
  <si>
    <t>[Item 20]</t>
  </si>
  <si>
    <t>Net Worth:</t>
  </si>
  <si>
    <t>Bank Balance:</t>
  </si>
  <si>
    <t>On Hand Balance:</t>
  </si>
  <si>
    <t>Cash Available:</t>
  </si>
  <si>
    <t>Banking</t>
  </si>
  <si>
    <t>On Hand</t>
  </si>
  <si>
    <t>Date</t>
  </si>
  <si>
    <t>Description</t>
  </si>
  <si>
    <t>Credit</t>
  </si>
  <si>
    <t>Deposit</t>
  </si>
  <si>
    <t>Cash</t>
  </si>
  <si>
    <t>Checks</t>
  </si>
  <si>
    <t>Accrued</t>
  </si>
  <si>
    <t>Person (Check Number)</t>
  </si>
  <si>
    <t>Beginning Balance in Bank</t>
  </si>
  <si>
    <t>Cash On Hand</t>
  </si>
  <si>
    <t>Deposits</t>
  </si>
  <si>
    <t>Membership Dues</t>
  </si>
  <si>
    <t>Type</t>
  </si>
  <si>
    <t>[Donation 1]</t>
  </si>
  <si>
    <t>[Donation 2]</t>
  </si>
  <si>
    <t>[Donation 3]</t>
  </si>
  <si>
    <t>[Donation 4]</t>
  </si>
  <si>
    <t>[Donation 5]</t>
  </si>
  <si>
    <t>[Donation 6]</t>
  </si>
  <si>
    <t>[Donation 7]</t>
  </si>
  <si>
    <t>[Donation 8]</t>
  </si>
  <si>
    <t>[Donation 9]</t>
  </si>
  <si>
    <t>[Donation 10]</t>
  </si>
  <si>
    <t>[Fundraiser 1 Action 1]</t>
  </si>
  <si>
    <t>[Fundraiser 1 Action 2]</t>
  </si>
  <si>
    <t>[Fundraiser 1 Action 3]</t>
  </si>
  <si>
    <t>[Fundraiser 1 Action 4]</t>
  </si>
  <si>
    <t>[Fundraiser 1 Action 5]</t>
  </si>
  <si>
    <t>[Fundraiser 1 Action 6]</t>
  </si>
  <si>
    <t>[Fundraiser 1 Action 7]</t>
  </si>
  <si>
    <t>[Fundraiser 1 Action 8]</t>
  </si>
  <si>
    <t>[Fundraiser 1 Action 9]</t>
  </si>
  <si>
    <t>[Fundraiser 1 Action 10]</t>
  </si>
  <si>
    <t>[Fundraiser 2 Action 1]</t>
  </si>
  <si>
    <t>[Fundraiser 2 Action 2]</t>
  </si>
  <si>
    <t>[Fundraiser 2 Action 3]</t>
  </si>
  <si>
    <t>[Fundraiser 2 Action 4]</t>
  </si>
  <si>
    <t>[Fundraiser 2 Action 5]</t>
  </si>
  <si>
    <t>[Fundraiser 2 Action 6]</t>
  </si>
  <si>
    <t>[Fundraiser 2 Action 7]</t>
  </si>
  <si>
    <t>[Fundraiser 2 Action 8]</t>
  </si>
  <si>
    <t>[Fundraiser 2 Action 9]</t>
  </si>
  <si>
    <t>[Fundraiser 2 Action 10]</t>
  </si>
  <si>
    <t>[Fundraiser 3 Action 1]</t>
  </si>
  <si>
    <t>[Fundraiser 3 Action 2]</t>
  </si>
  <si>
    <t>[Fundraiser 3 Action 3]</t>
  </si>
  <si>
    <t>[Fundraiser 3 Action 4]</t>
  </si>
  <si>
    <t>[Fundraiser 3 Action 5]</t>
  </si>
  <si>
    <t>[Fundraiser 3 Action 6]</t>
  </si>
  <si>
    <t>[Fundraiser 3 Action 7]</t>
  </si>
  <si>
    <t>[Fundraiser 3 Action 8]</t>
  </si>
  <si>
    <t>[Fundraiser 3 Action 9]</t>
  </si>
  <si>
    <t>[Fundraiser 3 Action 10]</t>
  </si>
  <si>
    <t>[Fundraiser 4 Action 1]</t>
  </si>
  <si>
    <t>[Fundraiser 4 Action 2]</t>
  </si>
  <si>
    <t>[Fundraiser 4 Action 3]</t>
  </si>
  <si>
    <t>[Fundraiser 4 Action 4]</t>
  </si>
  <si>
    <t>[Fundraiser 4 Action 5]</t>
  </si>
  <si>
    <t>[Fundraiser 4 Action 6]</t>
  </si>
  <si>
    <t>[Fundraiser 4 Action 7]</t>
  </si>
  <si>
    <t>[Fundraiser 4 Action 8]</t>
  </si>
  <si>
    <t>[Fundraiser 4 Action 9]</t>
  </si>
  <si>
    <t>[Fundraiser 4 Action 10]</t>
  </si>
  <si>
    <t>[Fundraiser 5 Action 1]</t>
  </si>
  <si>
    <t>[Fundraiser 5 Action 2]</t>
  </si>
  <si>
    <t>[Fundraiser 5 Action 3]</t>
  </si>
  <si>
    <t>[Fundraiser 5 Action 4]</t>
  </si>
  <si>
    <t>[Fundraiser 5 Action 5]</t>
  </si>
  <si>
    <t>[Fundraiser 5 Action 6]</t>
  </si>
  <si>
    <t>[Fundraiser 5 Action 7]</t>
  </si>
  <si>
    <t>[Fundraiser 5 Action 8]</t>
  </si>
  <si>
    <t>[Fundraiser 5 Action 9]</t>
  </si>
  <si>
    <t>[Fundraiser 5 Action 10]</t>
  </si>
  <si>
    <t>[Fundraiser 6 Action 1]</t>
  </si>
  <si>
    <t>[Fundraiser 6 Action 2]</t>
  </si>
  <si>
    <t>[Fundraiser 6 Action 3]</t>
  </si>
  <si>
    <t>[Fundraiser 6 Action 4]</t>
  </si>
  <si>
    <t>[Fundraiser 6 Action 5]</t>
  </si>
  <si>
    <t>[Fundraiser 6 Action 6]</t>
  </si>
  <si>
    <t>[Fundraiser 6 Action 7]</t>
  </si>
  <si>
    <t>[Fundraiser 6 Action 8]</t>
  </si>
  <si>
    <t>[Fundraiser 6 Action 9]</t>
  </si>
  <si>
    <t>[Fundraiser 6 Action 10]</t>
  </si>
  <si>
    <t>[Fundraiser 7 Action 1]</t>
  </si>
  <si>
    <t>[Fundraiser 7 Action 2]</t>
  </si>
  <si>
    <t>[Fundraiser 7 Action 3]</t>
  </si>
  <si>
    <t>[Fundraiser 7 Action 4]</t>
  </si>
  <si>
    <t>[Fundraiser 7 Action 5]</t>
  </si>
  <si>
    <t>[Fundraiser 7 Action 6]</t>
  </si>
  <si>
    <t>[Fundraiser 7 Action 7]</t>
  </si>
  <si>
    <t>[Fundraiser 7 Action 8]</t>
  </si>
  <si>
    <t>[Fundraiser 7 Action 9]</t>
  </si>
  <si>
    <t>[Fundraiser 7 Action 10]</t>
  </si>
  <si>
    <t>[Fundraiser 8 Action 1]</t>
  </si>
  <si>
    <t>[Fundraiser 8 Action 2]</t>
  </si>
  <si>
    <t>[Fundraiser 8 Action 3]</t>
  </si>
  <si>
    <t>[Fundraiser 8 Action 4]</t>
  </si>
  <si>
    <t>[Fundraiser 8 Action 5]</t>
  </si>
  <si>
    <t>[Fundraiser 8 Action 6]</t>
  </si>
  <si>
    <t>[Fundraiser 8 Action 7]</t>
  </si>
  <si>
    <t>[Fundraiser 8 Action 8]</t>
  </si>
  <si>
    <t>[Fundraiser 8 Action 9]</t>
  </si>
  <si>
    <t>[Fundraiser 8 Action 10]</t>
  </si>
  <si>
    <t>[Fundraiser 9 Action 1]</t>
  </si>
  <si>
    <t>[Fundraiser 9 Action 2]</t>
  </si>
  <si>
    <t>[Fundraiser 9 Action 3]</t>
  </si>
  <si>
    <t>[Fundraiser 9 Action 4]</t>
  </si>
  <si>
    <t>[Fundraiser 9 Action 5]</t>
  </si>
  <si>
    <t>[Fundraiser 9 Action 6]</t>
  </si>
  <si>
    <t>[Fundraiser 9 Action 7]</t>
  </si>
  <si>
    <t>[Fundraiser 9 Action 8]</t>
  </si>
  <si>
    <t>[Fundraiser 9 Action 9]</t>
  </si>
  <si>
    <t>[Fundraiser 9 Action 10]</t>
  </si>
  <si>
    <t>[Fundraiser 10 Action 1]</t>
  </si>
  <si>
    <t>[Fundraiser 10 Action 2]</t>
  </si>
  <si>
    <t>[Fundraiser 10 Action 3]</t>
  </si>
  <si>
    <t>[Fundraiser 10 Action 4]</t>
  </si>
  <si>
    <t>[Fundraiser 10 Action 5]</t>
  </si>
  <si>
    <t>[Fundraiser 10 Action 6]</t>
  </si>
  <si>
    <t>[Fundraiser 10 Action 7]</t>
  </si>
  <si>
    <t>[Fundraiser 10 Action 8]</t>
  </si>
  <si>
    <t>[Fundraiser 10 Action 9]</t>
  </si>
  <si>
    <t>[Fundraiser 10 Action 10]</t>
  </si>
  <si>
    <t>[Fine 1]</t>
  </si>
  <si>
    <t>[Fine 2]</t>
  </si>
  <si>
    <t>[Fine 3]</t>
  </si>
  <si>
    <t>[Fine 5]</t>
  </si>
  <si>
    <t>[Fine 6]</t>
  </si>
  <si>
    <t>[Fine 4]</t>
  </si>
  <si>
    <t>[Fine 7]</t>
  </si>
  <si>
    <t>[Fine 8]</t>
  </si>
  <si>
    <t>[Fine 9]</t>
  </si>
  <si>
    <t>[Fine 10]</t>
  </si>
  <si>
    <t>[Fine 11]</t>
  </si>
  <si>
    <t>[Fine 12]</t>
  </si>
  <si>
    <t>[Fine 13]</t>
  </si>
  <si>
    <t>[Fine 14]</t>
  </si>
  <si>
    <t>[Fine 15]</t>
  </si>
  <si>
    <t>[Fine 16]</t>
  </si>
  <si>
    <t>[Fine 17]</t>
  </si>
  <si>
    <t>[Fine 18]</t>
  </si>
  <si>
    <t>[Fine 19]</t>
  </si>
  <si>
    <t>[Fine 20]</t>
  </si>
  <si>
    <t>[Fine 21]</t>
  </si>
  <si>
    <t>[Fine 22]</t>
  </si>
  <si>
    <t>[Fine 23]</t>
  </si>
  <si>
    <t>[Fine 24]</t>
  </si>
  <si>
    <t>[Fine 25]</t>
  </si>
  <si>
    <t>[Fine 26]</t>
  </si>
  <si>
    <t>[Fine 27]</t>
  </si>
  <si>
    <t>[Fine 28]</t>
  </si>
  <si>
    <t>[Fine 29]</t>
  </si>
  <si>
    <t>[Fine 30]</t>
  </si>
  <si>
    <t>[Fine 31]</t>
  </si>
  <si>
    <t>[Fine 32]</t>
  </si>
  <si>
    <t>[Fine 33]</t>
  </si>
  <si>
    <t>[Fine 34]</t>
  </si>
  <si>
    <t>[Fine 35]</t>
  </si>
  <si>
    <t>[Fine 36]</t>
  </si>
  <si>
    <t>[Fine 37]</t>
  </si>
  <si>
    <t>[Fine 38]</t>
  </si>
  <si>
    <t>[Fine 39]</t>
  </si>
  <si>
    <t>[Fine 40]</t>
  </si>
  <si>
    <t>[Fine 41]</t>
  </si>
  <si>
    <t>[Fine 42]</t>
  </si>
  <si>
    <t>[Fine 43]</t>
  </si>
  <si>
    <t>[Fine 44]</t>
  </si>
  <si>
    <t>[Fine 45]</t>
  </si>
  <si>
    <t>[Fine 46]</t>
  </si>
  <si>
    <t>[Fine 47]</t>
  </si>
  <si>
    <t>[Fine 48]</t>
  </si>
  <si>
    <t>[Fine 49]</t>
  </si>
  <si>
    <t>[Fine 50]</t>
  </si>
  <si>
    <t>Total Donations:</t>
  </si>
  <si>
    <t>Total Fundraiser 1:</t>
  </si>
  <si>
    <t>Total Fundraiser 2:</t>
  </si>
  <si>
    <t>Total Fundraiser 3:</t>
  </si>
  <si>
    <t>Total Fundraiser 4:</t>
  </si>
  <si>
    <t>Total Fundraiser 5:</t>
  </si>
  <si>
    <t>Total:</t>
  </si>
  <si>
    <t>Total Fines:</t>
  </si>
  <si>
    <t>Total Fundraiser 6:</t>
  </si>
  <si>
    <t>Total Fundraiser 7:</t>
  </si>
  <si>
    <t>Total Fundraiser 8:</t>
  </si>
  <si>
    <t>Total Fundraiser 9:</t>
  </si>
  <si>
    <t>Total Fundraiser 10:</t>
  </si>
  <si>
    <t>Name</t>
  </si>
  <si>
    <t>[Member 1]</t>
  </si>
  <si>
    <t>[Member 2]</t>
  </si>
  <si>
    <t>[Member 3]</t>
  </si>
  <si>
    <t>[Member 4]</t>
  </si>
  <si>
    <t>[Member 5]</t>
  </si>
  <si>
    <t>[Member 6]</t>
  </si>
  <si>
    <t>[Member 7]</t>
  </si>
  <si>
    <t>[Member 8]</t>
  </si>
  <si>
    <t>[Member 9]</t>
  </si>
  <si>
    <t>[Member 10]</t>
  </si>
  <si>
    <t>[Member 11]</t>
  </si>
  <si>
    <t>[Member 12]</t>
  </si>
  <si>
    <t>[Member 13]</t>
  </si>
  <si>
    <t>[Member 15]</t>
  </si>
  <si>
    <t>[Member 16]</t>
  </si>
  <si>
    <t>[Member 14]</t>
  </si>
  <si>
    <t>[Member 17]</t>
  </si>
  <si>
    <t>[Member 18]</t>
  </si>
  <si>
    <t>[Member 19]</t>
  </si>
  <si>
    <t>[Member 20]</t>
  </si>
  <si>
    <t>[Member 21]</t>
  </si>
  <si>
    <t>[Member 22]</t>
  </si>
  <si>
    <t>[Member 23]</t>
  </si>
  <si>
    <t>[Member 24]</t>
  </si>
  <si>
    <t>[Member 25]</t>
  </si>
  <si>
    <t>[Member 26]</t>
  </si>
  <si>
    <t>[Member 27]</t>
  </si>
  <si>
    <t>[Member 28]</t>
  </si>
  <si>
    <t>[Member 29]</t>
  </si>
  <si>
    <t>[Member 31]</t>
  </si>
  <si>
    <t>[Member 32]</t>
  </si>
  <si>
    <t>[Member 33]</t>
  </si>
  <si>
    <t>[Member 34]</t>
  </si>
  <si>
    <t>[Member 35]</t>
  </si>
  <si>
    <t>[Member 36]</t>
  </si>
  <si>
    <t>[Member 37]</t>
  </si>
  <si>
    <t>[Member 38]</t>
  </si>
  <si>
    <t>[Member 39]</t>
  </si>
  <si>
    <t>[Member 40]</t>
  </si>
  <si>
    <t>[Member 41]</t>
  </si>
  <si>
    <t>[Member 42]</t>
  </si>
  <si>
    <t>[Member 43]</t>
  </si>
  <si>
    <t>[Member 44]</t>
  </si>
  <si>
    <t>[Member 45]</t>
  </si>
  <si>
    <t>[Member 46]</t>
  </si>
  <si>
    <t>[Member 47]</t>
  </si>
  <si>
    <t>[Member 48]</t>
  </si>
  <si>
    <t>[Member 49]</t>
  </si>
  <si>
    <t>[Member 50]</t>
  </si>
  <si>
    <t>[Member 30]</t>
  </si>
  <si>
    <t>[Candidate 1]</t>
  </si>
  <si>
    <t>[Candidate 2]</t>
  </si>
  <si>
    <t>[Candidate 3]</t>
  </si>
  <si>
    <t>[Candidate 4]</t>
  </si>
  <si>
    <t>[Candidate 5]</t>
  </si>
  <si>
    <t>[Candidate 6]</t>
  </si>
  <si>
    <t>[Candidate 7]</t>
  </si>
  <si>
    <t>[Candidate 8]</t>
  </si>
  <si>
    <t>[Candidate 9]</t>
  </si>
  <si>
    <t>[Candidate 10]</t>
  </si>
  <si>
    <t>[Candidate 11]</t>
  </si>
  <si>
    <t>[Candidate 12]</t>
  </si>
  <si>
    <t>[Candidate 13]</t>
  </si>
  <si>
    <t>[Candidate 14]</t>
  </si>
  <si>
    <t>[Candidate 15]</t>
  </si>
  <si>
    <t>[Candidate 16]</t>
  </si>
  <si>
    <t>[Candidate 17]</t>
  </si>
  <si>
    <t>[Candidate 18]</t>
  </si>
  <si>
    <t>[Candidate 19]</t>
  </si>
  <si>
    <t>[Candidate 20]</t>
  </si>
  <si>
    <t>[Candidate 21]</t>
  </si>
  <si>
    <t>[Candidate 22]</t>
  </si>
  <si>
    <t>[Candidate 23]</t>
  </si>
  <si>
    <t>[Candidate 24]</t>
  </si>
  <si>
    <t>[Candidate 25]</t>
  </si>
  <si>
    <t>Total Member Dues:</t>
  </si>
  <si>
    <t>Total Candidate Dues:</t>
  </si>
  <si>
    <t>Total Dues Collected:</t>
  </si>
  <si>
    <t>Unbudgeted Expenses</t>
  </si>
  <si>
    <t>&lt;--Fill in Boxes</t>
  </si>
  <si>
    <t>&lt;--Fill in Box</t>
  </si>
  <si>
    <t>&lt;---Fill in Quantity and Price for every blank necessary with a projected corresponding value</t>
  </si>
  <si>
    <t>&lt;--- Do Not Change Anything in Box</t>
  </si>
  <si>
    <t>&lt;---Fill in Brackets as Necessary</t>
  </si>
  <si>
    <t>&lt;---Fill in everything in brackets that corresponds to your chapter</t>
  </si>
  <si>
    <t>[Date]</t>
  </si>
  <si>
    <t>[Description]</t>
  </si>
  <si>
    <t>&lt;---Credit is any checks you write</t>
  </si>
  <si>
    <t>&lt;--- Parentheses around numbers makes them negative i.e. (1946) equals -1946</t>
  </si>
  <si>
    <t>[Person]</t>
  </si>
  <si>
    <t>Item</t>
  </si>
  <si>
    <t>&lt;---Do Not Change Box Information</t>
  </si>
  <si>
    <t>Do Not Change Box Information</t>
  </si>
  <si>
    <t>Fill in Tab Down Here</t>
  </si>
  <si>
    <t>&lt;---Automatically Changes</t>
  </si>
  <si>
    <t>&lt;---Fill in Brackets where Necessary</t>
  </si>
  <si>
    <t>Do Not Change Box</t>
  </si>
  <si>
    <t>&lt;---Deposits should always have an Accured Value of "0" or Blank</t>
  </si>
  <si>
    <t>Total Fundraisers:</t>
  </si>
  <si>
    <t>&lt;---Do Not Change Anything in Boxes</t>
  </si>
  <si>
    <t>&lt;---Think of each item as one check you would write</t>
  </si>
  <si>
    <t>&lt;---Cash that is used must be Negative or in Parentheses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</si>
</sst>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4" fontId="0" fillId="0" borderId="0" xfId="0" applyNumberFormat="1"/>
    <xf numFmtId="44" fontId="5" fillId="0" borderId="0" xfId="0" applyNumberFormat="1" applyFont="1" applyAlignment="1">
      <alignment horizontal="center" vertical="center"/>
    </xf>
    <xf numFmtId="44" fontId="0" fillId="0" borderId="0" xfId="0" applyNumberFormat="1" applyBorder="1"/>
    <xf numFmtId="44" fontId="0" fillId="0" borderId="2" xfId="0" applyNumberFormat="1" applyBorder="1"/>
    <xf numFmtId="44" fontId="0" fillId="0" borderId="1" xfId="0" applyNumberFormat="1" applyBorder="1"/>
    <xf numFmtId="44" fontId="2" fillId="0" borderId="0" xfId="0" applyNumberFormat="1" applyFont="1" applyAlignment="1">
      <alignment horizontal="center" vertical="center"/>
    </xf>
    <xf numFmtId="0" fontId="2" fillId="0" borderId="3" xfId="0" applyFont="1" applyBorder="1"/>
    <xf numFmtId="44" fontId="0" fillId="0" borderId="4" xfId="0" applyNumberFormat="1" applyBorder="1"/>
    <xf numFmtId="0" fontId="2" fillId="0" borderId="5" xfId="0" applyFont="1" applyBorder="1"/>
    <xf numFmtId="44" fontId="0" fillId="0" borderId="6" xfId="0" applyNumberFormat="1" applyBorder="1"/>
    <xf numFmtId="44" fontId="0" fillId="0" borderId="7" xfId="0" applyNumberFormat="1" applyBorder="1"/>
    <xf numFmtId="14" fontId="0" fillId="0" borderId="0" xfId="0" applyNumberFormat="1"/>
    <xf numFmtId="44" fontId="0" fillId="0" borderId="10" xfId="0" applyNumberFormat="1" applyBorder="1"/>
    <xf numFmtId="44" fontId="0" fillId="0" borderId="8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44" fontId="0" fillId="0" borderId="15" xfId="0" applyNumberFormat="1" applyBorder="1"/>
    <xf numFmtId="44" fontId="2" fillId="0" borderId="6" xfId="0" applyNumberFormat="1" applyFont="1" applyBorder="1"/>
    <xf numFmtId="44" fontId="0" fillId="0" borderId="12" xfId="0" applyNumberFormat="1" applyBorder="1"/>
    <xf numFmtId="44" fontId="0" fillId="0" borderId="3" xfId="0" applyNumberFormat="1" applyBorder="1"/>
    <xf numFmtId="44" fontId="5" fillId="0" borderId="2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0" fillId="0" borderId="11" xfId="0" applyNumberFormat="1" applyBorder="1"/>
    <xf numFmtId="44" fontId="0" fillId="0" borderId="5" xfId="0" applyNumberFormat="1" applyBorder="1"/>
    <xf numFmtId="44" fontId="6" fillId="0" borderId="0" xfId="0" applyNumberFormat="1" applyFont="1" applyAlignment="1">
      <alignment horizontal="center" vertical="center"/>
    </xf>
    <xf numFmtId="44" fontId="1" fillId="0" borderId="0" xfId="0" applyNumberFormat="1" applyFont="1"/>
    <xf numFmtId="44" fontId="1" fillId="0" borderId="0" xfId="0" applyNumberFormat="1" applyFont="1" applyAlignment="1"/>
    <xf numFmtId="44" fontId="0" fillId="0" borderId="0" xfId="0" applyNumberFormat="1" applyAlignment="1"/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2" fillId="0" borderId="0" xfId="0" applyNumberFormat="1" applyFont="1"/>
    <xf numFmtId="0" fontId="0" fillId="0" borderId="0" xfId="0" applyNumberFormat="1" applyFont="1"/>
    <xf numFmtId="0" fontId="5" fillId="0" borderId="0" xfId="0" applyNumberFormat="1" applyFont="1" applyAlignment="1">
      <alignment horizontal="center" vertical="center"/>
    </xf>
    <xf numFmtId="0" fontId="2" fillId="0" borderId="3" xfId="0" applyNumberFormat="1" applyFont="1" applyBorder="1"/>
    <xf numFmtId="0" fontId="2" fillId="0" borderId="5" xfId="0" applyNumberFormat="1" applyFont="1" applyBorder="1"/>
    <xf numFmtId="0" fontId="0" fillId="0" borderId="3" xfId="0" applyNumberFormat="1" applyBorder="1"/>
    <xf numFmtId="0" fontId="2" fillId="0" borderId="11" xfId="0" applyNumberFormat="1" applyFont="1" applyBorder="1"/>
    <xf numFmtId="0" fontId="0" fillId="0" borderId="11" xfId="0" applyNumberFormat="1" applyBorder="1"/>
    <xf numFmtId="0" fontId="0" fillId="0" borderId="5" xfId="0" applyNumberFormat="1" applyBorder="1"/>
    <xf numFmtId="44" fontId="0" fillId="0" borderId="9" xfId="0" applyNumberForma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2" fillId="0" borderId="9" xfId="0" applyNumberFormat="1" applyFont="1" applyBorder="1"/>
    <xf numFmtId="0" fontId="2" fillId="0" borderId="15" xfId="0" applyNumberFormat="1" applyFont="1" applyBorder="1"/>
    <xf numFmtId="0" fontId="2" fillId="0" borderId="7" xfId="0" applyNumberFormat="1" applyFont="1" applyBorder="1"/>
    <xf numFmtId="0" fontId="1" fillId="0" borderId="0" xfId="0" applyNumberFormat="1" applyFont="1"/>
    <xf numFmtId="0" fontId="5" fillId="0" borderId="0" xfId="0" applyNumberFormat="1" applyFont="1" applyAlignment="1">
      <alignment horizontal="center"/>
    </xf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44" fontId="3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2" fillId="0" borderId="6" xfId="0" applyNumberFormat="1" applyFont="1" applyBorder="1" applyAlignment="1">
      <alignment horizontal="left"/>
    </xf>
    <xf numFmtId="44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"/>
  <sheetViews>
    <sheetView topLeftCell="A25" workbookViewId="0">
      <selection activeCell="B18" sqref="B18"/>
    </sheetView>
  </sheetViews>
  <sheetFormatPr defaultRowHeight="15" x14ac:dyDescent="0.25"/>
  <cols>
    <col min="1" max="1" width="9.140625" style="31"/>
    <col min="2" max="2" width="18.7109375" style="31" customWidth="1"/>
    <col min="3" max="3" width="9.140625" style="31"/>
    <col min="4" max="4" width="9.140625" style="1"/>
    <col min="5" max="5" width="8" style="31" customWidth="1"/>
    <col min="6" max="6" width="11" style="1" customWidth="1"/>
    <col min="7" max="8" width="12.7109375" style="1" customWidth="1"/>
    <col min="9" max="16384" width="9.140625" style="1"/>
  </cols>
  <sheetData>
    <row r="1" spans="1:10" ht="21" x14ac:dyDescent="0.25">
      <c r="A1" s="53" t="s">
        <v>0</v>
      </c>
      <c r="B1" s="54"/>
      <c r="C1" s="54"/>
      <c r="D1" s="54"/>
      <c r="E1" s="54"/>
      <c r="F1" s="54"/>
      <c r="G1" s="54"/>
      <c r="H1" s="54"/>
      <c r="J1" s="26" t="s">
        <v>342</v>
      </c>
    </row>
    <row r="2" spans="1:10" ht="19.5" thickBot="1" x14ac:dyDescent="0.3">
      <c r="A2" s="55" t="s">
        <v>1</v>
      </c>
      <c r="B2" s="56"/>
      <c r="C2" s="56"/>
      <c r="D2" s="56"/>
      <c r="E2" s="56"/>
      <c r="F2" s="56"/>
      <c r="G2" s="56"/>
      <c r="H2" s="56"/>
    </row>
    <row r="3" spans="1:10" ht="19.5" thickTop="1" x14ac:dyDescent="0.25">
      <c r="A3" s="29" t="s">
        <v>2</v>
      </c>
    </row>
    <row r="4" spans="1:10" x14ac:dyDescent="0.25">
      <c r="A4" s="30"/>
      <c r="E4" s="35" t="s">
        <v>3</v>
      </c>
      <c r="F4" s="2" t="s">
        <v>4</v>
      </c>
      <c r="G4" s="2" t="s">
        <v>5</v>
      </c>
      <c r="H4" s="2" t="s">
        <v>6</v>
      </c>
    </row>
    <row r="5" spans="1:10" x14ac:dyDescent="0.25">
      <c r="B5" s="31" t="s">
        <v>7</v>
      </c>
      <c r="G5" s="42">
        <f>H5</f>
        <v>0</v>
      </c>
      <c r="H5" s="13">
        <f>'Bank Balance'!I6+'Bank Balance'!I7</f>
        <v>0</v>
      </c>
      <c r="J5" s="26" t="s">
        <v>339</v>
      </c>
    </row>
    <row r="6" spans="1:10" x14ac:dyDescent="0.25">
      <c r="B6" s="31" t="s">
        <v>8</v>
      </c>
      <c r="H6" s="3"/>
    </row>
    <row r="7" spans="1:10" x14ac:dyDescent="0.25">
      <c r="C7" s="31" t="s">
        <v>9</v>
      </c>
      <c r="G7" s="20">
        <f>E7*F7</f>
        <v>0</v>
      </c>
      <c r="H7" s="8">
        <f>'Bank Balance'!I31</f>
        <v>0</v>
      </c>
      <c r="J7" s="26" t="s">
        <v>357</v>
      </c>
    </row>
    <row r="8" spans="1:10" x14ac:dyDescent="0.25">
      <c r="C8" s="31" t="s">
        <v>10</v>
      </c>
      <c r="G8" s="23">
        <f>E8*F8</f>
        <v>0</v>
      </c>
      <c r="H8" s="19">
        <f>'Bank Balance'!I33</f>
        <v>0</v>
      </c>
    </row>
    <row r="9" spans="1:10" x14ac:dyDescent="0.25">
      <c r="B9" s="31" t="s">
        <v>11</v>
      </c>
      <c r="G9" s="24">
        <f>E9*F9</f>
        <v>0</v>
      </c>
      <c r="H9" s="11">
        <f>'Bank Balance'!I35</f>
        <v>0</v>
      </c>
      <c r="J9" s="26"/>
    </row>
    <row r="10" spans="1:10" x14ac:dyDescent="0.25">
      <c r="B10" s="31" t="s">
        <v>12</v>
      </c>
      <c r="H10" s="3"/>
    </row>
    <row r="11" spans="1:10" x14ac:dyDescent="0.25">
      <c r="C11" s="31" t="s">
        <v>13</v>
      </c>
      <c r="G11" s="20">
        <f>E11*F11</f>
        <v>0</v>
      </c>
      <c r="H11" s="8">
        <f>Fundraisers!B3</f>
        <v>0</v>
      </c>
    </row>
    <row r="12" spans="1:10" x14ac:dyDescent="0.25">
      <c r="C12" s="31" t="s">
        <v>14</v>
      </c>
      <c r="G12" s="23">
        <f t="shared" ref="G12:G21" si="0">E12*F12</f>
        <v>0</v>
      </c>
      <c r="H12" s="19">
        <f>Fundraisers!B4</f>
        <v>0</v>
      </c>
    </row>
    <row r="13" spans="1:10" x14ac:dyDescent="0.25">
      <c r="C13" s="31" t="s">
        <v>15</v>
      </c>
      <c r="G13" s="23">
        <f t="shared" si="0"/>
        <v>0</v>
      </c>
      <c r="H13" s="19">
        <f>Fundraisers!B5</f>
        <v>0</v>
      </c>
    </row>
    <row r="14" spans="1:10" x14ac:dyDescent="0.25">
      <c r="C14" s="31" t="s">
        <v>16</v>
      </c>
      <c r="G14" s="23">
        <f t="shared" si="0"/>
        <v>0</v>
      </c>
      <c r="H14" s="19">
        <f>Fundraisers!B6</f>
        <v>0</v>
      </c>
    </row>
    <row r="15" spans="1:10" x14ac:dyDescent="0.25">
      <c r="C15" s="31" t="s">
        <v>17</v>
      </c>
      <c r="G15" s="23">
        <f t="shared" si="0"/>
        <v>0</v>
      </c>
      <c r="H15" s="19">
        <f>Fundraisers!B7</f>
        <v>0</v>
      </c>
    </row>
    <row r="16" spans="1:10" x14ac:dyDescent="0.25">
      <c r="C16" s="31" t="s">
        <v>50</v>
      </c>
      <c r="G16" s="23">
        <f t="shared" si="0"/>
        <v>0</v>
      </c>
      <c r="H16" s="19">
        <f>Fundraisers!D3</f>
        <v>0</v>
      </c>
    </row>
    <row r="17" spans="1:10" x14ac:dyDescent="0.25">
      <c r="C17" s="31" t="s">
        <v>51</v>
      </c>
      <c r="G17" s="23">
        <f t="shared" si="0"/>
        <v>0</v>
      </c>
      <c r="H17" s="19">
        <f>Fundraisers!D4</f>
        <v>0</v>
      </c>
    </row>
    <row r="18" spans="1:10" x14ac:dyDescent="0.25">
      <c r="C18" s="31" t="s">
        <v>52</v>
      </c>
      <c r="G18" s="23">
        <f t="shared" si="0"/>
        <v>0</v>
      </c>
      <c r="H18" s="19">
        <f>Fundraisers!D5</f>
        <v>0</v>
      </c>
    </row>
    <row r="19" spans="1:10" x14ac:dyDescent="0.25">
      <c r="C19" s="31" t="s">
        <v>53</v>
      </c>
      <c r="G19" s="23">
        <f t="shared" si="0"/>
        <v>0</v>
      </c>
      <c r="H19" s="19">
        <f>Fundraisers!D6</f>
        <v>0</v>
      </c>
    </row>
    <row r="20" spans="1:10" x14ac:dyDescent="0.25">
      <c r="C20" s="31" t="s">
        <v>54</v>
      </c>
      <c r="G20" s="23">
        <f t="shared" si="0"/>
        <v>0</v>
      </c>
      <c r="H20" s="19">
        <f>Fundraisers!D7</f>
        <v>0</v>
      </c>
    </row>
    <row r="21" spans="1:10" x14ac:dyDescent="0.25">
      <c r="B21" s="31" t="s">
        <v>18</v>
      </c>
      <c r="G21" s="24">
        <f t="shared" si="0"/>
        <v>0</v>
      </c>
      <c r="H21" s="11">
        <f>'Bank Balance'!I39</f>
        <v>0</v>
      </c>
    </row>
    <row r="22" spans="1:10" x14ac:dyDescent="0.25">
      <c r="H22" s="3"/>
    </row>
    <row r="23" spans="1:10" x14ac:dyDescent="0.25">
      <c r="B23" s="33" t="s">
        <v>19</v>
      </c>
      <c r="G23" s="42">
        <f>SUM(G5:G21)</f>
        <v>0</v>
      </c>
      <c r="H23" s="13">
        <f>SUM(H5:H21)</f>
        <v>0</v>
      </c>
    </row>
    <row r="24" spans="1:10" ht="15.75" thickBot="1" x14ac:dyDescent="0.3">
      <c r="A24" s="32"/>
      <c r="B24" s="32"/>
      <c r="C24" s="32"/>
      <c r="D24" s="5"/>
      <c r="E24" s="32"/>
      <c r="F24" s="5"/>
      <c r="G24" s="5"/>
      <c r="H24" s="5"/>
    </row>
    <row r="25" spans="1:10" ht="19.5" thickTop="1" x14ac:dyDescent="0.25">
      <c r="A25" s="29" t="s">
        <v>20</v>
      </c>
      <c r="J25" s="26" t="s">
        <v>358</v>
      </c>
    </row>
    <row r="26" spans="1:10" x14ac:dyDescent="0.25">
      <c r="A26" s="33" t="s">
        <v>21</v>
      </c>
    </row>
    <row r="27" spans="1:10" x14ac:dyDescent="0.25">
      <c r="A27" s="33"/>
      <c r="B27" s="31" t="s">
        <v>22</v>
      </c>
      <c r="G27" s="20">
        <f t="shared" ref="G27:G36" si="1">E27*F27</f>
        <v>0</v>
      </c>
      <c r="H27" s="8">
        <f>' Officer or Committee 1'!G3</f>
        <v>0</v>
      </c>
    </row>
    <row r="28" spans="1:10" x14ac:dyDescent="0.25">
      <c r="A28" s="33"/>
      <c r="B28" s="31" t="s">
        <v>24</v>
      </c>
      <c r="G28" s="23">
        <f t="shared" si="1"/>
        <v>0</v>
      </c>
      <c r="H28" s="19">
        <f>' Officer or Committee 1'!G4</f>
        <v>0</v>
      </c>
    </row>
    <row r="29" spans="1:10" x14ac:dyDescent="0.25">
      <c r="A29" s="33"/>
      <c r="B29" s="31" t="s">
        <v>25</v>
      </c>
      <c r="G29" s="23">
        <f t="shared" si="1"/>
        <v>0</v>
      </c>
      <c r="H29" s="19">
        <f>' Officer or Committee 1'!G5</f>
        <v>0</v>
      </c>
    </row>
    <row r="30" spans="1:10" x14ac:dyDescent="0.25">
      <c r="A30" s="33"/>
      <c r="B30" s="31" t="s">
        <v>26</v>
      </c>
      <c r="G30" s="23">
        <f t="shared" si="1"/>
        <v>0</v>
      </c>
      <c r="H30" s="19">
        <f>' Officer or Committee 1'!G6</f>
        <v>0</v>
      </c>
    </row>
    <row r="31" spans="1:10" x14ac:dyDescent="0.25">
      <c r="A31" s="33"/>
      <c r="B31" s="31" t="s">
        <v>27</v>
      </c>
      <c r="G31" s="23">
        <f t="shared" si="1"/>
        <v>0</v>
      </c>
      <c r="H31" s="19">
        <f>' Officer or Committee 1'!G7</f>
        <v>0</v>
      </c>
    </row>
    <row r="32" spans="1:10" x14ac:dyDescent="0.25">
      <c r="A32" s="33"/>
      <c r="B32" s="31" t="s">
        <v>28</v>
      </c>
      <c r="G32" s="23">
        <f t="shared" si="1"/>
        <v>0</v>
      </c>
      <c r="H32" s="19">
        <f>' Officer or Committee 1'!G8</f>
        <v>0</v>
      </c>
    </row>
    <row r="33" spans="1:8" x14ac:dyDescent="0.25">
      <c r="A33" s="33"/>
      <c r="B33" s="31" t="s">
        <v>29</v>
      </c>
      <c r="G33" s="23">
        <f t="shared" si="1"/>
        <v>0</v>
      </c>
      <c r="H33" s="19">
        <f>' Officer or Committee 1'!G9</f>
        <v>0</v>
      </c>
    </row>
    <row r="34" spans="1:8" x14ac:dyDescent="0.25">
      <c r="A34" s="33"/>
      <c r="B34" s="31" t="s">
        <v>30</v>
      </c>
      <c r="G34" s="23">
        <f t="shared" si="1"/>
        <v>0</v>
      </c>
      <c r="H34" s="19">
        <f>' Officer or Committee 1'!G10</f>
        <v>0</v>
      </c>
    </row>
    <row r="35" spans="1:8" x14ac:dyDescent="0.25">
      <c r="A35" s="33"/>
      <c r="B35" s="31" t="s">
        <v>31</v>
      </c>
      <c r="G35" s="23">
        <f t="shared" si="1"/>
        <v>0</v>
      </c>
      <c r="H35" s="19">
        <f>' Officer or Committee 1'!G11</f>
        <v>0</v>
      </c>
    </row>
    <row r="36" spans="1:8" x14ac:dyDescent="0.25">
      <c r="A36" s="33"/>
      <c r="B36" s="31" t="s">
        <v>32</v>
      </c>
      <c r="G36" s="23">
        <f t="shared" si="1"/>
        <v>0</v>
      </c>
      <c r="H36" s="19">
        <f>' Officer or Committee 1'!G12</f>
        <v>0</v>
      </c>
    </row>
    <row r="37" spans="1:8" x14ac:dyDescent="0.25">
      <c r="B37" s="31" t="s">
        <v>55</v>
      </c>
      <c r="G37" s="23">
        <f>E37*F37</f>
        <v>0</v>
      </c>
      <c r="H37" s="19">
        <f>' Officer or Committee 1'!G13</f>
        <v>0</v>
      </c>
    </row>
    <row r="38" spans="1:8" x14ac:dyDescent="0.25">
      <c r="A38" s="31" t="s">
        <v>23</v>
      </c>
      <c r="B38" s="31" t="s">
        <v>56</v>
      </c>
      <c r="G38" s="23">
        <f t="shared" ref="G38:G46" si="2">E38*F38</f>
        <v>0</v>
      </c>
      <c r="H38" s="19">
        <f>' Officer or Committee 1'!G14</f>
        <v>0</v>
      </c>
    </row>
    <row r="39" spans="1:8" x14ac:dyDescent="0.25">
      <c r="B39" s="31" t="s">
        <v>57</v>
      </c>
      <c r="G39" s="23">
        <f t="shared" si="2"/>
        <v>0</v>
      </c>
      <c r="H39" s="19">
        <f>' Officer or Committee 1'!G15</f>
        <v>0</v>
      </c>
    </row>
    <row r="40" spans="1:8" x14ac:dyDescent="0.25">
      <c r="B40" s="31" t="s">
        <v>58</v>
      </c>
      <c r="G40" s="23">
        <f t="shared" si="2"/>
        <v>0</v>
      </c>
      <c r="H40" s="19">
        <f>' Officer or Committee 1'!G16</f>
        <v>0</v>
      </c>
    </row>
    <row r="41" spans="1:8" x14ac:dyDescent="0.25">
      <c r="B41" s="31" t="s">
        <v>59</v>
      </c>
      <c r="C41" s="31" t="s">
        <v>23</v>
      </c>
      <c r="G41" s="23">
        <f t="shared" si="2"/>
        <v>0</v>
      </c>
      <c r="H41" s="19">
        <f>' Officer or Committee 1'!G17</f>
        <v>0</v>
      </c>
    </row>
    <row r="42" spans="1:8" x14ac:dyDescent="0.25">
      <c r="B42" s="31" t="s">
        <v>60</v>
      </c>
      <c r="G42" s="23">
        <f t="shared" si="2"/>
        <v>0</v>
      </c>
      <c r="H42" s="19">
        <f>' Officer or Committee 1'!G18</f>
        <v>0</v>
      </c>
    </row>
    <row r="43" spans="1:8" x14ac:dyDescent="0.25">
      <c r="B43" s="31" t="s">
        <v>61</v>
      </c>
      <c r="G43" s="23">
        <f t="shared" si="2"/>
        <v>0</v>
      </c>
      <c r="H43" s="19">
        <f>' Officer or Committee 1'!G19</f>
        <v>0</v>
      </c>
    </row>
    <row r="44" spans="1:8" x14ac:dyDescent="0.25">
      <c r="B44" s="31" t="s">
        <v>62</v>
      </c>
      <c r="G44" s="23">
        <f t="shared" si="2"/>
        <v>0</v>
      </c>
      <c r="H44" s="19">
        <f>' Officer or Committee 1'!G20</f>
        <v>0</v>
      </c>
    </row>
    <row r="45" spans="1:8" x14ac:dyDescent="0.25">
      <c r="B45" s="31" t="s">
        <v>63</v>
      </c>
      <c r="G45" s="23">
        <f t="shared" si="2"/>
        <v>0</v>
      </c>
      <c r="H45" s="19">
        <f>' Officer or Committee 1'!G21</f>
        <v>0</v>
      </c>
    </row>
    <row r="46" spans="1:8" x14ac:dyDescent="0.25">
      <c r="B46" s="31" t="s">
        <v>64</v>
      </c>
      <c r="G46" s="23">
        <f t="shared" si="2"/>
        <v>0</v>
      </c>
      <c r="H46" s="19">
        <f>' Officer or Committee 1'!G22</f>
        <v>0</v>
      </c>
    </row>
    <row r="47" spans="1:8" x14ac:dyDescent="0.25">
      <c r="F47" s="6" t="s">
        <v>33</v>
      </c>
      <c r="G47" s="42">
        <f>SUM(G27:G46)</f>
        <v>0</v>
      </c>
      <c r="H47" s="13">
        <f>SUM(H27:H46)</f>
        <v>0</v>
      </c>
    </row>
    <row r="49" spans="1:8" x14ac:dyDescent="0.25">
      <c r="A49" s="33" t="s">
        <v>34</v>
      </c>
    </row>
    <row r="50" spans="1:8" x14ac:dyDescent="0.25">
      <c r="A50" s="33"/>
      <c r="B50" s="31" t="s">
        <v>22</v>
      </c>
      <c r="G50" s="20">
        <f t="shared" ref="G50:G59" si="3">E50*F50</f>
        <v>0</v>
      </c>
      <c r="H50" s="8">
        <f>' Officer or Committee 2'!G3</f>
        <v>0</v>
      </c>
    </row>
    <row r="51" spans="1:8" x14ac:dyDescent="0.25">
      <c r="A51" s="33"/>
      <c r="B51" s="31" t="s">
        <v>24</v>
      </c>
      <c r="G51" s="23">
        <f t="shared" si="3"/>
        <v>0</v>
      </c>
      <c r="H51" s="19">
        <f>' Officer or Committee 2'!G4</f>
        <v>0</v>
      </c>
    </row>
    <row r="52" spans="1:8" x14ac:dyDescent="0.25">
      <c r="A52" s="33"/>
      <c r="B52" s="31" t="s">
        <v>25</v>
      </c>
      <c r="G52" s="23">
        <f t="shared" si="3"/>
        <v>0</v>
      </c>
      <c r="H52" s="19">
        <f>' Officer or Committee 2'!G5</f>
        <v>0</v>
      </c>
    </row>
    <row r="53" spans="1:8" x14ac:dyDescent="0.25">
      <c r="A53" s="33"/>
      <c r="B53" s="31" t="s">
        <v>26</v>
      </c>
      <c r="G53" s="23">
        <f t="shared" si="3"/>
        <v>0</v>
      </c>
      <c r="H53" s="19">
        <f>' Officer or Committee 2'!G6</f>
        <v>0</v>
      </c>
    </row>
    <row r="54" spans="1:8" x14ac:dyDescent="0.25">
      <c r="A54" s="33"/>
      <c r="B54" s="31" t="s">
        <v>27</v>
      </c>
      <c r="G54" s="23">
        <f t="shared" si="3"/>
        <v>0</v>
      </c>
      <c r="H54" s="19">
        <f>' Officer or Committee 2'!G7</f>
        <v>0</v>
      </c>
    </row>
    <row r="55" spans="1:8" x14ac:dyDescent="0.25">
      <c r="A55" s="33"/>
      <c r="B55" s="31" t="s">
        <v>28</v>
      </c>
      <c r="G55" s="23">
        <f t="shared" si="3"/>
        <v>0</v>
      </c>
      <c r="H55" s="19">
        <f>' Officer or Committee 2'!G8</f>
        <v>0</v>
      </c>
    </row>
    <row r="56" spans="1:8" x14ac:dyDescent="0.25">
      <c r="A56" s="33"/>
      <c r="B56" s="31" t="s">
        <v>29</v>
      </c>
      <c r="G56" s="23">
        <f t="shared" si="3"/>
        <v>0</v>
      </c>
      <c r="H56" s="19">
        <f>' Officer or Committee 2'!G9</f>
        <v>0</v>
      </c>
    </row>
    <row r="57" spans="1:8" x14ac:dyDescent="0.25">
      <c r="A57" s="33"/>
      <c r="B57" s="31" t="s">
        <v>30</v>
      </c>
      <c r="G57" s="23">
        <f t="shared" si="3"/>
        <v>0</v>
      </c>
      <c r="H57" s="19">
        <f>' Officer or Committee 2'!G10</f>
        <v>0</v>
      </c>
    </row>
    <row r="58" spans="1:8" x14ac:dyDescent="0.25">
      <c r="A58" s="33"/>
      <c r="B58" s="31" t="s">
        <v>31</v>
      </c>
      <c r="G58" s="23">
        <f t="shared" si="3"/>
        <v>0</v>
      </c>
      <c r="H58" s="19">
        <f>' Officer or Committee 2'!G11</f>
        <v>0</v>
      </c>
    </row>
    <row r="59" spans="1:8" x14ac:dyDescent="0.25">
      <c r="A59" s="33"/>
      <c r="B59" s="31" t="s">
        <v>32</v>
      </c>
      <c r="G59" s="23">
        <f t="shared" si="3"/>
        <v>0</v>
      </c>
      <c r="H59" s="19">
        <f>' Officer or Committee 2'!G12</f>
        <v>0</v>
      </c>
    </row>
    <row r="60" spans="1:8" x14ac:dyDescent="0.25">
      <c r="B60" s="31" t="s">
        <v>55</v>
      </c>
      <c r="G60" s="23">
        <f>E60*F60</f>
        <v>0</v>
      </c>
      <c r="H60" s="19">
        <f>' Officer or Committee 2'!G13</f>
        <v>0</v>
      </c>
    </row>
    <row r="61" spans="1:8" x14ac:dyDescent="0.25">
      <c r="B61" s="31" t="s">
        <v>56</v>
      </c>
      <c r="G61" s="23">
        <f t="shared" ref="G61:G69" si="4">E61*F61</f>
        <v>0</v>
      </c>
      <c r="H61" s="19">
        <f>' Officer or Committee 2'!G14</f>
        <v>0</v>
      </c>
    </row>
    <row r="62" spans="1:8" x14ac:dyDescent="0.25">
      <c r="B62" s="31" t="s">
        <v>57</v>
      </c>
      <c r="G62" s="23">
        <f t="shared" si="4"/>
        <v>0</v>
      </c>
      <c r="H62" s="19">
        <f>' Officer or Committee 2'!G15</f>
        <v>0</v>
      </c>
    </row>
    <row r="63" spans="1:8" x14ac:dyDescent="0.25">
      <c r="B63" s="31" t="s">
        <v>58</v>
      </c>
      <c r="G63" s="23">
        <f t="shared" si="4"/>
        <v>0</v>
      </c>
      <c r="H63" s="19">
        <f>' Officer or Committee 2'!G16</f>
        <v>0</v>
      </c>
    </row>
    <row r="64" spans="1:8" x14ac:dyDescent="0.25">
      <c r="B64" s="31" t="s">
        <v>59</v>
      </c>
      <c r="G64" s="23">
        <f t="shared" si="4"/>
        <v>0</v>
      </c>
      <c r="H64" s="19">
        <f>' Officer or Committee 2'!G17</f>
        <v>0</v>
      </c>
    </row>
    <row r="65" spans="1:8" x14ac:dyDescent="0.25">
      <c r="B65" s="31" t="s">
        <v>60</v>
      </c>
      <c r="G65" s="23">
        <f t="shared" si="4"/>
        <v>0</v>
      </c>
      <c r="H65" s="19">
        <f>' Officer or Committee 2'!G18</f>
        <v>0</v>
      </c>
    </row>
    <row r="66" spans="1:8" x14ac:dyDescent="0.25">
      <c r="B66" s="31" t="s">
        <v>61</v>
      </c>
      <c r="G66" s="23">
        <f t="shared" si="4"/>
        <v>0</v>
      </c>
      <c r="H66" s="19">
        <f>' Officer or Committee 2'!G19</f>
        <v>0</v>
      </c>
    </row>
    <row r="67" spans="1:8" x14ac:dyDescent="0.25">
      <c r="B67" s="31" t="s">
        <v>62</v>
      </c>
      <c r="G67" s="23">
        <f t="shared" si="4"/>
        <v>0</v>
      </c>
      <c r="H67" s="19">
        <f>' Officer or Committee 2'!G20</f>
        <v>0</v>
      </c>
    </row>
    <row r="68" spans="1:8" x14ac:dyDescent="0.25">
      <c r="B68" s="31" t="s">
        <v>63</v>
      </c>
      <c r="G68" s="23">
        <f t="shared" si="4"/>
        <v>0</v>
      </c>
      <c r="H68" s="19">
        <f>' Officer or Committee 2'!G21</f>
        <v>0</v>
      </c>
    </row>
    <row r="69" spans="1:8" x14ac:dyDescent="0.25">
      <c r="B69" s="31" t="s">
        <v>64</v>
      </c>
      <c r="G69" s="23">
        <f t="shared" si="4"/>
        <v>0</v>
      </c>
      <c r="H69" s="19">
        <f>' Officer or Committee 2'!G22</f>
        <v>0</v>
      </c>
    </row>
    <row r="70" spans="1:8" x14ac:dyDescent="0.25">
      <c r="F70" s="6" t="s">
        <v>33</v>
      </c>
      <c r="G70" s="42">
        <f>SUM(G50:G69)</f>
        <v>0</v>
      </c>
      <c r="H70" s="13">
        <f>SUM(H50:H69)</f>
        <v>0</v>
      </c>
    </row>
    <row r="71" spans="1:8" x14ac:dyDescent="0.25">
      <c r="F71" s="6"/>
      <c r="G71" s="3"/>
      <c r="H71" s="3"/>
    </row>
    <row r="72" spans="1:8" x14ac:dyDescent="0.25">
      <c r="A72" s="33" t="s">
        <v>35</v>
      </c>
    </row>
    <row r="73" spans="1:8" x14ac:dyDescent="0.25">
      <c r="A73" s="33"/>
      <c r="B73" s="31" t="s">
        <v>22</v>
      </c>
      <c r="G73" s="20">
        <f t="shared" ref="G73:G82" si="5">E73*F73</f>
        <v>0</v>
      </c>
      <c r="H73" s="8">
        <f>' Officer or Committee 3'!G3</f>
        <v>0</v>
      </c>
    </row>
    <row r="74" spans="1:8" x14ac:dyDescent="0.25">
      <c r="A74" s="33"/>
      <c r="B74" s="31" t="s">
        <v>24</v>
      </c>
      <c r="G74" s="23">
        <f t="shared" si="5"/>
        <v>0</v>
      </c>
      <c r="H74" s="19">
        <f>' Officer or Committee 3'!G4</f>
        <v>0</v>
      </c>
    </row>
    <row r="75" spans="1:8" x14ac:dyDescent="0.25">
      <c r="A75" s="33"/>
      <c r="B75" s="31" t="s">
        <v>25</v>
      </c>
      <c r="G75" s="23">
        <f t="shared" si="5"/>
        <v>0</v>
      </c>
      <c r="H75" s="19">
        <f>' Officer or Committee 3'!G5</f>
        <v>0</v>
      </c>
    </row>
    <row r="76" spans="1:8" x14ac:dyDescent="0.25">
      <c r="A76" s="33"/>
      <c r="B76" s="31" t="s">
        <v>26</v>
      </c>
      <c r="G76" s="23">
        <f t="shared" si="5"/>
        <v>0</v>
      </c>
      <c r="H76" s="19">
        <f>' Officer or Committee 3'!G6</f>
        <v>0</v>
      </c>
    </row>
    <row r="77" spans="1:8" x14ac:dyDescent="0.25">
      <c r="A77" s="33"/>
      <c r="B77" s="31" t="s">
        <v>27</v>
      </c>
      <c r="G77" s="23">
        <f t="shared" si="5"/>
        <v>0</v>
      </c>
      <c r="H77" s="19">
        <f>' Officer or Committee 3'!G7</f>
        <v>0</v>
      </c>
    </row>
    <row r="78" spans="1:8" x14ac:dyDescent="0.25">
      <c r="A78" s="33"/>
      <c r="B78" s="31" t="s">
        <v>28</v>
      </c>
      <c r="G78" s="23">
        <f t="shared" si="5"/>
        <v>0</v>
      </c>
      <c r="H78" s="19">
        <f>' Officer or Committee 3'!G8</f>
        <v>0</v>
      </c>
    </row>
    <row r="79" spans="1:8" x14ac:dyDescent="0.25">
      <c r="A79" s="33"/>
      <c r="B79" s="31" t="s">
        <v>29</v>
      </c>
      <c r="G79" s="23">
        <f t="shared" si="5"/>
        <v>0</v>
      </c>
      <c r="H79" s="19">
        <f>' Officer or Committee 3'!G9</f>
        <v>0</v>
      </c>
    </row>
    <row r="80" spans="1:8" x14ac:dyDescent="0.25">
      <c r="A80" s="33"/>
      <c r="B80" s="31" t="s">
        <v>30</v>
      </c>
      <c r="G80" s="23">
        <f t="shared" si="5"/>
        <v>0</v>
      </c>
      <c r="H80" s="19">
        <f>' Officer or Committee 3'!G10</f>
        <v>0</v>
      </c>
    </row>
    <row r="81" spans="1:8" x14ac:dyDescent="0.25">
      <c r="A81" s="33"/>
      <c r="B81" s="31" t="s">
        <v>31</v>
      </c>
      <c r="G81" s="23">
        <f t="shared" si="5"/>
        <v>0</v>
      </c>
      <c r="H81" s="19">
        <f>' Officer or Committee 3'!G11</f>
        <v>0</v>
      </c>
    </row>
    <row r="82" spans="1:8" x14ac:dyDescent="0.25">
      <c r="A82" s="33"/>
      <c r="B82" s="31" t="s">
        <v>32</v>
      </c>
      <c r="G82" s="23">
        <f t="shared" si="5"/>
        <v>0</v>
      </c>
      <c r="H82" s="19">
        <f>' Officer or Committee 3'!G12</f>
        <v>0</v>
      </c>
    </row>
    <row r="83" spans="1:8" x14ac:dyDescent="0.25">
      <c r="A83" s="34"/>
      <c r="B83" s="31" t="s">
        <v>55</v>
      </c>
      <c r="G83" s="23">
        <f>E83*F83</f>
        <v>0</v>
      </c>
      <c r="H83" s="19">
        <f>' Officer or Committee 3'!G13</f>
        <v>0</v>
      </c>
    </row>
    <row r="84" spans="1:8" x14ac:dyDescent="0.25">
      <c r="A84" s="34"/>
      <c r="B84" s="31" t="s">
        <v>56</v>
      </c>
      <c r="G84" s="23">
        <f t="shared" ref="G84:G92" si="6">E84*F84</f>
        <v>0</v>
      </c>
      <c r="H84" s="19">
        <f>' Officer or Committee 3'!G14</f>
        <v>0</v>
      </c>
    </row>
    <row r="85" spans="1:8" x14ac:dyDescent="0.25">
      <c r="A85" s="34"/>
      <c r="B85" s="31" t="s">
        <v>57</v>
      </c>
      <c r="G85" s="23">
        <f t="shared" si="6"/>
        <v>0</v>
      </c>
      <c r="H85" s="19">
        <f>' Officer or Committee 3'!G15</f>
        <v>0</v>
      </c>
    </row>
    <row r="86" spans="1:8" x14ac:dyDescent="0.25">
      <c r="A86" s="34"/>
      <c r="B86" s="31" t="s">
        <v>58</v>
      </c>
      <c r="G86" s="23">
        <f t="shared" si="6"/>
        <v>0</v>
      </c>
      <c r="H86" s="19">
        <f>' Officer or Committee 3'!G16</f>
        <v>0</v>
      </c>
    </row>
    <row r="87" spans="1:8" x14ac:dyDescent="0.25">
      <c r="A87" s="34"/>
      <c r="B87" s="31" t="s">
        <v>59</v>
      </c>
      <c r="G87" s="23">
        <f t="shared" si="6"/>
        <v>0</v>
      </c>
      <c r="H87" s="19">
        <f>' Officer or Committee 3'!G17</f>
        <v>0</v>
      </c>
    </row>
    <row r="88" spans="1:8" x14ac:dyDescent="0.25">
      <c r="A88" s="34"/>
      <c r="B88" s="31" t="s">
        <v>60</v>
      </c>
      <c r="G88" s="23">
        <f t="shared" si="6"/>
        <v>0</v>
      </c>
      <c r="H88" s="19">
        <f>' Officer or Committee 3'!G18</f>
        <v>0</v>
      </c>
    </row>
    <row r="89" spans="1:8" x14ac:dyDescent="0.25">
      <c r="A89" s="34"/>
      <c r="B89" s="31" t="s">
        <v>61</v>
      </c>
      <c r="G89" s="23">
        <f t="shared" si="6"/>
        <v>0</v>
      </c>
      <c r="H89" s="19">
        <f>' Officer or Committee 3'!G19</f>
        <v>0</v>
      </c>
    </row>
    <row r="90" spans="1:8" x14ac:dyDescent="0.25">
      <c r="A90" s="34"/>
      <c r="B90" s="31" t="s">
        <v>62</v>
      </c>
      <c r="G90" s="23">
        <f t="shared" si="6"/>
        <v>0</v>
      </c>
      <c r="H90" s="19">
        <f>' Officer or Committee 3'!G20</f>
        <v>0</v>
      </c>
    </row>
    <row r="91" spans="1:8" x14ac:dyDescent="0.25">
      <c r="A91" s="34"/>
      <c r="B91" s="31" t="s">
        <v>63</v>
      </c>
      <c r="G91" s="23">
        <f t="shared" si="6"/>
        <v>0</v>
      </c>
      <c r="H91" s="19">
        <f>' Officer or Committee 3'!G21</f>
        <v>0</v>
      </c>
    </row>
    <row r="92" spans="1:8" x14ac:dyDescent="0.25">
      <c r="A92" s="34"/>
      <c r="B92" s="31" t="s">
        <v>64</v>
      </c>
      <c r="G92" s="23">
        <f t="shared" si="6"/>
        <v>0</v>
      </c>
      <c r="H92" s="19">
        <f>' Officer or Committee 3'!G22</f>
        <v>0</v>
      </c>
    </row>
    <row r="93" spans="1:8" x14ac:dyDescent="0.25">
      <c r="A93" s="34"/>
      <c r="F93" s="6" t="s">
        <v>33</v>
      </c>
      <c r="G93" s="42">
        <f>SUM(G73:G92)</f>
        <v>0</v>
      </c>
      <c r="H93" s="13">
        <f>SUM(H73:H92)</f>
        <v>0</v>
      </c>
    </row>
    <row r="94" spans="1:8" x14ac:dyDescent="0.25">
      <c r="A94" s="34"/>
      <c r="F94" s="6"/>
      <c r="G94" s="3"/>
      <c r="H94" s="3"/>
    </row>
    <row r="95" spans="1:8" x14ac:dyDescent="0.25">
      <c r="A95" s="33" t="s">
        <v>36</v>
      </c>
    </row>
    <row r="96" spans="1:8" x14ac:dyDescent="0.25">
      <c r="A96" s="33"/>
      <c r="B96" s="31" t="s">
        <v>22</v>
      </c>
      <c r="G96" s="20">
        <f t="shared" ref="G96:G105" si="7">E96*F96</f>
        <v>0</v>
      </c>
      <c r="H96" s="8">
        <f>' Officer or Committee 4'!G3</f>
        <v>0</v>
      </c>
    </row>
    <row r="97" spans="1:8" x14ac:dyDescent="0.25">
      <c r="A97" s="33"/>
      <c r="B97" s="31" t="s">
        <v>24</v>
      </c>
      <c r="G97" s="23">
        <f t="shared" si="7"/>
        <v>0</v>
      </c>
      <c r="H97" s="19">
        <f>' Officer or Committee 4'!G4</f>
        <v>0</v>
      </c>
    </row>
    <row r="98" spans="1:8" x14ac:dyDescent="0.25">
      <c r="A98" s="33"/>
      <c r="B98" s="31" t="s">
        <v>25</v>
      </c>
      <c r="G98" s="23">
        <f t="shared" si="7"/>
        <v>0</v>
      </c>
      <c r="H98" s="19">
        <f>' Officer or Committee 4'!G5</f>
        <v>0</v>
      </c>
    </row>
    <row r="99" spans="1:8" x14ac:dyDescent="0.25">
      <c r="A99" s="33"/>
      <c r="B99" s="31" t="s">
        <v>26</v>
      </c>
      <c r="G99" s="23">
        <f t="shared" si="7"/>
        <v>0</v>
      </c>
      <c r="H99" s="19">
        <f>' Officer or Committee 4'!G6</f>
        <v>0</v>
      </c>
    </row>
    <row r="100" spans="1:8" x14ac:dyDescent="0.25">
      <c r="A100" s="33"/>
      <c r="B100" s="31" t="s">
        <v>27</v>
      </c>
      <c r="G100" s="23">
        <f t="shared" si="7"/>
        <v>0</v>
      </c>
      <c r="H100" s="19">
        <f>' Officer or Committee 4'!G7</f>
        <v>0</v>
      </c>
    </row>
    <row r="101" spans="1:8" x14ac:dyDescent="0.25">
      <c r="A101" s="33"/>
      <c r="B101" s="31" t="s">
        <v>28</v>
      </c>
      <c r="G101" s="23">
        <f t="shared" si="7"/>
        <v>0</v>
      </c>
      <c r="H101" s="19">
        <f>' Officer or Committee 4'!G8</f>
        <v>0</v>
      </c>
    </row>
    <row r="102" spans="1:8" x14ac:dyDescent="0.25">
      <c r="A102" s="33"/>
      <c r="B102" s="31" t="s">
        <v>29</v>
      </c>
      <c r="G102" s="23">
        <f t="shared" si="7"/>
        <v>0</v>
      </c>
      <c r="H102" s="19">
        <f>' Officer or Committee 4'!G9</f>
        <v>0</v>
      </c>
    </row>
    <row r="103" spans="1:8" x14ac:dyDescent="0.25">
      <c r="A103" s="33"/>
      <c r="B103" s="31" t="s">
        <v>30</v>
      </c>
      <c r="G103" s="23">
        <f t="shared" si="7"/>
        <v>0</v>
      </c>
      <c r="H103" s="19">
        <f>' Officer or Committee 4'!G10</f>
        <v>0</v>
      </c>
    </row>
    <row r="104" spans="1:8" x14ac:dyDescent="0.25">
      <c r="A104" s="33"/>
      <c r="B104" s="31" t="s">
        <v>31</v>
      </c>
      <c r="G104" s="23">
        <f t="shared" si="7"/>
        <v>0</v>
      </c>
      <c r="H104" s="19">
        <f>' Officer or Committee 4'!G11</f>
        <v>0</v>
      </c>
    </row>
    <row r="105" spans="1:8" x14ac:dyDescent="0.25">
      <c r="A105" s="33"/>
      <c r="B105" s="31" t="s">
        <v>32</v>
      </c>
      <c r="G105" s="23">
        <f t="shared" si="7"/>
        <v>0</v>
      </c>
      <c r="H105" s="19">
        <f>' Officer or Committee 4'!G12</f>
        <v>0</v>
      </c>
    </row>
    <row r="106" spans="1:8" x14ac:dyDescent="0.25">
      <c r="A106" s="34"/>
      <c r="B106" s="31" t="s">
        <v>55</v>
      </c>
      <c r="G106" s="23">
        <f>E106*F106</f>
        <v>0</v>
      </c>
      <c r="H106" s="19">
        <f>' Officer or Committee 4'!G13</f>
        <v>0</v>
      </c>
    </row>
    <row r="107" spans="1:8" x14ac:dyDescent="0.25">
      <c r="A107" s="34"/>
      <c r="B107" s="31" t="s">
        <v>56</v>
      </c>
      <c r="G107" s="23">
        <f t="shared" ref="G107:G115" si="8">E107*F107</f>
        <v>0</v>
      </c>
      <c r="H107" s="19">
        <f>' Officer or Committee 4'!G14</f>
        <v>0</v>
      </c>
    </row>
    <row r="108" spans="1:8" x14ac:dyDescent="0.25">
      <c r="A108" s="34"/>
      <c r="B108" s="31" t="s">
        <v>57</v>
      </c>
      <c r="G108" s="23">
        <f t="shared" si="8"/>
        <v>0</v>
      </c>
      <c r="H108" s="19">
        <f>' Officer or Committee 4'!G15</f>
        <v>0</v>
      </c>
    </row>
    <row r="109" spans="1:8" x14ac:dyDescent="0.25">
      <c r="A109" s="34"/>
      <c r="B109" s="31" t="s">
        <v>58</v>
      </c>
      <c r="G109" s="23">
        <f t="shared" si="8"/>
        <v>0</v>
      </c>
      <c r="H109" s="19">
        <f>' Officer or Committee 4'!G16</f>
        <v>0</v>
      </c>
    </row>
    <row r="110" spans="1:8" x14ac:dyDescent="0.25">
      <c r="A110" s="34"/>
      <c r="B110" s="31" t="s">
        <v>59</v>
      </c>
      <c r="G110" s="23">
        <f t="shared" si="8"/>
        <v>0</v>
      </c>
      <c r="H110" s="19">
        <f>' Officer or Committee 4'!G17</f>
        <v>0</v>
      </c>
    </row>
    <row r="111" spans="1:8" x14ac:dyDescent="0.25">
      <c r="A111" s="34"/>
      <c r="B111" s="31" t="s">
        <v>60</v>
      </c>
      <c r="G111" s="23">
        <f t="shared" si="8"/>
        <v>0</v>
      </c>
      <c r="H111" s="19">
        <f>' Officer or Committee 4'!G18</f>
        <v>0</v>
      </c>
    </row>
    <row r="112" spans="1:8" x14ac:dyDescent="0.25">
      <c r="A112" s="34"/>
      <c r="B112" s="31" t="s">
        <v>61</v>
      </c>
      <c r="G112" s="23">
        <f t="shared" si="8"/>
        <v>0</v>
      </c>
      <c r="H112" s="19">
        <f>' Officer or Committee 4'!G19</f>
        <v>0</v>
      </c>
    </row>
    <row r="113" spans="1:8" x14ac:dyDescent="0.25">
      <c r="A113" s="34"/>
      <c r="B113" s="31" t="s">
        <v>62</v>
      </c>
      <c r="G113" s="23">
        <f t="shared" si="8"/>
        <v>0</v>
      </c>
      <c r="H113" s="19">
        <f>' Officer or Committee 4'!G20</f>
        <v>0</v>
      </c>
    </row>
    <row r="114" spans="1:8" x14ac:dyDescent="0.25">
      <c r="A114" s="34"/>
      <c r="B114" s="31" t="s">
        <v>63</v>
      </c>
      <c r="G114" s="23">
        <f t="shared" si="8"/>
        <v>0</v>
      </c>
      <c r="H114" s="19">
        <f>' Officer or Committee 4'!G21</f>
        <v>0</v>
      </c>
    </row>
    <row r="115" spans="1:8" x14ac:dyDescent="0.25">
      <c r="A115" s="34"/>
      <c r="B115" s="31" t="s">
        <v>64</v>
      </c>
      <c r="G115" s="23">
        <f t="shared" si="8"/>
        <v>0</v>
      </c>
      <c r="H115" s="11">
        <f>' Officer or Committee 4'!G22</f>
        <v>0</v>
      </c>
    </row>
    <row r="116" spans="1:8" x14ac:dyDescent="0.25">
      <c r="A116" s="34"/>
      <c r="F116" s="6" t="s">
        <v>33</v>
      </c>
      <c r="G116" s="42">
        <f>SUM(G96:G115)</f>
        <v>0</v>
      </c>
      <c r="H116" s="13">
        <f>SUM(H96:H115)</f>
        <v>0</v>
      </c>
    </row>
    <row r="117" spans="1:8" x14ac:dyDescent="0.25">
      <c r="A117" s="34"/>
    </row>
    <row r="118" spans="1:8" x14ac:dyDescent="0.25">
      <c r="A118" s="33" t="s">
        <v>37</v>
      </c>
    </row>
    <row r="119" spans="1:8" x14ac:dyDescent="0.25">
      <c r="A119" s="33"/>
      <c r="B119" s="31" t="s">
        <v>22</v>
      </c>
      <c r="G119" s="20">
        <f t="shared" ref="G119:G128" si="9">E119*F119</f>
        <v>0</v>
      </c>
      <c r="H119" s="8">
        <f>' Officer or Committee 5'!G3</f>
        <v>0</v>
      </c>
    </row>
    <row r="120" spans="1:8" x14ac:dyDescent="0.25">
      <c r="A120" s="33"/>
      <c r="B120" s="31" t="s">
        <v>24</v>
      </c>
      <c r="G120" s="23">
        <f t="shared" si="9"/>
        <v>0</v>
      </c>
      <c r="H120" s="19">
        <f>' Officer or Committee 5'!G4</f>
        <v>0</v>
      </c>
    </row>
    <row r="121" spans="1:8" x14ac:dyDescent="0.25">
      <c r="A121" s="33"/>
      <c r="B121" s="31" t="s">
        <v>25</v>
      </c>
      <c r="G121" s="23">
        <f t="shared" si="9"/>
        <v>0</v>
      </c>
      <c r="H121" s="19">
        <f>' Officer or Committee 5'!G5</f>
        <v>0</v>
      </c>
    </row>
    <row r="122" spans="1:8" x14ac:dyDescent="0.25">
      <c r="A122" s="33"/>
      <c r="B122" s="31" t="s">
        <v>26</v>
      </c>
      <c r="G122" s="23">
        <f t="shared" si="9"/>
        <v>0</v>
      </c>
      <c r="H122" s="19">
        <f>' Officer or Committee 5'!G6</f>
        <v>0</v>
      </c>
    </row>
    <row r="123" spans="1:8" x14ac:dyDescent="0.25">
      <c r="A123" s="33"/>
      <c r="B123" s="31" t="s">
        <v>27</v>
      </c>
      <c r="G123" s="23">
        <f t="shared" si="9"/>
        <v>0</v>
      </c>
      <c r="H123" s="19">
        <f>' Officer or Committee 5'!G7</f>
        <v>0</v>
      </c>
    </row>
    <row r="124" spans="1:8" x14ac:dyDescent="0.25">
      <c r="A124" s="33"/>
      <c r="B124" s="31" t="s">
        <v>28</v>
      </c>
      <c r="G124" s="23">
        <f t="shared" si="9"/>
        <v>0</v>
      </c>
      <c r="H124" s="19">
        <f>' Officer or Committee 5'!G8</f>
        <v>0</v>
      </c>
    </row>
    <row r="125" spans="1:8" x14ac:dyDescent="0.25">
      <c r="A125" s="33"/>
      <c r="B125" s="31" t="s">
        <v>29</v>
      </c>
      <c r="G125" s="23">
        <f t="shared" si="9"/>
        <v>0</v>
      </c>
      <c r="H125" s="19">
        <f>' Officer or Committee 5'!G9</f>
        <v>0</v>
      </c>
    </row>
    <row r="126" spans="1:8" x14ac:dyDescent="0.25">
      <c r="A126" s="33"/>
      <c r="B126" s="31" t="s">
        <v>30</v>
      </c>
      <c r="G126" s="23">
        <f t="shared" si="9"/>
        <v>0</v>
      </c>
      <c r="H126" s="19">
        <f>' Officer or Committee 5'!G10</f>
        <v>0</v>
      </c>
    </row>
    <row r="127" spans="1:8" x14ac:dyDescent="0.25">
      <c r="A127" s="33"/>
      <c r="B127" s="31" t="s">
        <v>31</v>
      </c>
      <c r="G127" s="23">
        <f t="shared" si="9"/>
        <v>0</v>
      </c>
      <c r="H127" s="19">
        <f>' Officer or Committee 5'!G11</f>
        <v>0</v>
      </c>
    </row>
    <row r="128" spans="1:8" x14ac:dyDescent="0.25">
      <c r="A128" s="33"/>
      <c r="B128" s="31" t="s">
        <v>32</v>
      </c>
      <c r="G128" s="23">
        <f t="shared" si="9"/>
        <v>0</v>
      </c>
      <c r="H128" s="19">
        <f>' Officer or Committee 5'!G12</f>
        <v>0</v>
      </c>
    </row>
    <row r="129" spans="1:8" x14ac:dyDescent="0.25">
      <c r="A129" s="34"/>
      <c r="B129" s="31" t="s">
        <v>55</v>
      </c>
      <c r="G129" s="23">
        <f>E129*F129</f>
        <v>0</v>
      </c>
      <c r="H129" s="19">
        <f>' Officer or Committee 5'!G13</f>
        <v>0</v>
      </c>
    </row>
    <row r="130" spans="1:8" x14ac:dyDescent="0.25">
      <c r="A130" s="34"/>
      <c r="B130" s="31" t="s">
        <v>56</v>
      </c>
      <c r="G130" s="23">
        <f t="shared" ref="G130:G138" si="10">E130*F130</f>
        <v>0</v>
      </c>
      <c r="H130" s="19">
        <f>' Officer or Committee 5'!G14</f>
        <v>0</v>
      </c>
    </row>
    <row r="131" spans="1:8" x14ac:dyDescent="0.25">
      <c r="A131" s="34"/>
      <c r="B131" s="31" t="s">
        <v>57</v>
      </c>
      <c r="G131" s="23">
        <f t="shared" si="10"/>
        <v>0</v>
      </c>
      <c r="H131" s="19">
        <f>' Officer or Committee 5'!G15</f>
        <v>0</v>
      </c>
    </row>
    <row r="132" spans="1:8" x14ac:dyDescent="0.25">
      <c r="A132" s="34"/>
      <c r="B132" s="31" t="s">
        <v>58</v>
      </c>
      <c r="G132" s="23">
        <f t="shared" si="10"/>
        <v>0</v>
      </c>
      <c r="H132" s="19">
        <f>' Officer or Committee 5'!G16</f>
        <v>0</v>
      </c>
    </row>
    <row r="133" spans="1:8" x14ac:dyDescent="0.25">
      <c r="A133" s="34"/>
      <c r="B133" s="31" t="s">
        <v>59</v>
      </c>
      <c r="G133" s="23">
        <f t="shared" si="10"/>
        <v>0</v>
      </c>
      <c r="H133" s="19">
        <f>' Officer or Committee 5'!G17</f>
        <v>0</v>
      </c>
    </row>
    <row r="134" spans="1:8" x14ac:dyDescent="0.25">
      <c r="A134" s="34"/>
      <c r="B134" s="31" t="s">
        <v>60</v>
      </c>
      <c r="G134" s="23">
        <f t="shared" si="10"/>
        <v>0</v>
      </c>
      <c r="H134" s="19">
        <f>' Officer or Committee 5'!G18</f>
        <v>0</v>
      </c>
    </row>
    <row r="135" spans="1:8" x14ac:dyDescent="0.25">
      <c r="A135" s="34"/>
      <c r="B135" s="31" t="s">
        <v>61</v>
      </c>
      <c r="G135" s="23">
        <f t="shared" si="10"/>
        <v>0</v>
      </c>
      <c r="H135" s="19">
        <f>' Officer or Committee 5'!G19</f>
        <v>0</v>
      </c>
    </row>
    <row r="136" spans="1:8" x14ac:dyDescent="0.25">
      <c r="A136" s="34"/>
      <c r="B136" s="31" t="s">
        <v>62</v>
      </c>
      <c r="G136" s="23">
        <f t="shared" si="10"/>
        <v>0</v>
      </c>
      <c r="H136" s="19">
        <f>' Officer or Committee 5'!G20</f>
        <v>0</v>
      </c>
    </row>
    <row r="137" spans="1:8" x14ac:dyDescent="0.25">
      <c r="A137" s="34"/>
      <c r="B137" s="31" t="s">
        <v>63</v>
      </c>
      <c r="G137" s="23">
        <f t="shared" si="10"/>
        <v>0</v>
      </c>
      <c r="H137" s="19">
        <f>' Officer or Committee 5'!G21</f>
        <v>0</v>
      </c>
    </row>
    <row r="138" spans="1:8" x14ac:dyDescent="0.25">
      <c r="A138" s="34"/>
      <c r="B138" s="31" t="s">
        <v>64</v>
      </c>
      <c r="G138" s="23">
        <f t="shared" si="10"/>
        <v>0</v>
      </c>
      <c r="H138" s="19">
        <f>' Officer or Committee 5'!G22</f>
        <v>0</v>
      </c>
    </row>
    <row r="139" spans="1:8" x14ac:dyDescent="0.25">
      <c r="A139" s="34"/>
      <c r="F139" s="6" t="s">
        <v>33</v>
      </c>
      <c r="G139" s="42">
        <f>SUM(G119:G138)</f>
        <v>0</v>
      </c>
      <c r="H139" s="13">
        <f>SUM(H119:H138)</f>
        <v>0</v>
      </c>
    </row>
    <row r="140" spans="1:8" x14ac:dyDescent="0.25">
      <c r="A140" s="34"/>
    </row>
    <row r="141" spans="1:8" x14ac:dyDescent="0.25">
      <c r="A141" s="33" t="s">
        <v>38</v>
      </c>
    </row>
    <row r="142" spans="1:8" x14ac:dyDescent="0.25">
      <c r="A142" s="33"/>
      <c r="B142" s="31" t="s">
        <v>22</v>
      </c>
      <c r="G142" s="20">
        <f t="shared" ref="G142:G151" si="11">E142*F142</f>
        <v>0</v>
      </c>
      <c r="H142" s="8">
        <f>' Officer or Committee 6'!G3</f>
        <v>0</v>
      </c>
    </row>
    <row r="143" spans="1:8" x14ac:dyDescent="0.25">
      <c r="A143" s="33"/>
      <c r="B143" s="31" t="s">
        <v>24</v>
      </c>
      <c r="G143" s="23">
        <f t="shared" si="11"/>
        <v>0</v>
      </c>
      <c r="H143" s="19">
        <f>' Officer or Committee 6'!G4</f>
        <v>0</v>
      </c>
    </row>
    <row r="144" spans="1:8" x14ac:dyDescent="0.25">
      <c r="A144" s="33"/>
      <c r="B144" s="31" t="s">
        <v>25</v>
      </c>
      <c r="G144" s="23">
        <f t="shared" si="11"/>
        <v>0</v>
      </c>
      <c r="H144" s="19">
        <f>' Officer or Committee 6'!G5</f>
        <v>0</v>
      </c>
    </row>
    <row r="145" spans="1:8" x14ac:dyDescent="0.25">
      <c r="A145" s="33"/>
      <c r="B145" s="31" t="s">
        <v>26</v>
      </c>
      <c r="G145" s="23">
        <f t="shared" si="11"/>
        <v>0</v>
      </c>
      <c r="H145" s="19">
        <f>' Officer or Committee 6'!G6</f>
        <v>0</v>
      </c>
    </row>
    <row r="146" spans="1:8" x14ac:dyDescent="0.25">
      <c r="A146" s="33"/>
      <c r="B146" s="31" t="s">
        <v>27</v>
      </c>
      <c r="G146" s="23">
        <f t="shared" si="11"/>
        <v>0</v>
      </c>
      <c r="H146" s="19">
        <f>' Officer or Committee 6'!G7</f>
        <v>0</v>
      </c>
    </row>
    <row r="147" spans="1:8" x14ac:dyDescent="0.25">
      <c r="A147" s="33"/>
      <c r="B147" s="31" t="s">
        <v>28</v>
      </c>
      <c r="G147" s="23">
        <f t="shared" si="11"/>
        <v>0</v>
      </c>
      <c r="H147" s="19">
        <f>' Officer or Committee 6'!G8</f>
        <v>0</v>
      </c>
    </row>
    <row r="148" spans="1:8" x14ac:dyDescent="0.25">
      <c r="A148" s="33"/>
      <c r="B148" s="31" t="s">
        <v>29</v>
      </c>
      <c r="G148" s="23">
        <f t="shared" si="11"/>
        <v>0</v>
      </c>
      <c r="H148" s="19">
        <f>' Officer or Committee 6'!G9</f>
        <v>0</v>
      </c>
    </row>
    <row r="149" spans="1:8" x14ac:dyDescent="0.25">
      <c r="A149" s="33"/>
      <c r="B149" s="31" t="s">
        <v>30</v>
      </c>
      <c r="G149" s="23">
        <f t="shared" si="11"/>
        <v>0</v>
      </c>
      <c r="H149" s="19">
        <f>' Officer or Committee 6'!G10</f>
        <v>0</v>
      </c>
    </row>
    <row r="150" spans="1:8" x14ac:dyDescent="0.25">
      <c r="A150" s="33"/>
      <c r="B150" s="31" t="s">
        <v>31</v>
      </c>
      <c r="G150" s="23">
        <f t="shared" si="11"/>
        <v>0</v>
      </c>
      <c r="H150" s="19">
        <f>' Officer or Committee 6'!G11</f>
        <v>0</v>
      </c>
    </row>
    <row r="151" spans="1:8" x14ac:dyDescent="0.25">
      <c r="A151" s="33"/>
      <c r="B151" s="31" t="s">
        <v>32</v>
      </c>
      <c r="G151" s="23">
        <f t="shared" si="11"/>
        <v>0</v>
      </c>
      <c r="H151" s="19">
        <f>' Officer or Committee 6'!G12</f>
        <v>0</v>
      </c>
    </row>
    <row r="152" spans="1:8" x14ac:dyDescent="0.25">
      <c r="A152" s="34"/>
      <c r="B152" s="31" t="s">
        <v>55</v>
      </c>
      <c r="G152" s="23">
        <f>E152*F152</f>
        <v>0</v>
      </c>
      <c r="H152" s="19">
        <f>' Officer or Committee 6'!G13</f>
        <v>0</v>
      </c>
    </row>
    <row r="153" spans="1:8" x14ac:dyDescent="0.25">
      <c r="A153" s="34"/>
      <c r="B153" s="31" t="s">
        <v>56</v>
      </c>
      <c r="G153" s="23">
        <f t="shared" ref="G153:G161" si="12">E153*F153</f>
        <v>0</v>
      </c>
      <c r="H153" s="19">
        <f>' Officer or Committee 6'!G14</f>
        <v>0</v>
      </c>
    </row>
    <row r="154" spans="1:8" x14ac:dyDescent="0.25">
      <c r="A154" s="34"/>
      <c r="B154" s="31" t="s">
        <v>57</v>
      </c>
      <c r="G154" s="23">
        <f t="shared" si="12"/>
        <v>0</v>
      </c>
      <c r="H154" s="19">
        <f>' Officer or Committee 6'!G15</f>
        <v>0</v>
      </c>
    </row>
    <row r="155" spans="1:8" x14ac:dyDescent="0.25">
      <c r="A155" s="34"/>
      <c r="B155" s="31" t="s">
        <v>58</v>
      </c>
      <c r="G155" s="23">
        <f t="shared" si="12"/>
        <v>0</v>
      </c>
      <c r="H155" s="19">
        <f>' Officer or Committee 6'!G16</f>
        <v>0</v>
      </c>
    </row>
    <row r="156" spans="1:8" x14ac:dyDescent="0.25">
      <c r="A156" s="34"/>
      <c r="B156" s="31" t="s">
        <v>59</v>
      </c>
      <c r="G156" s="23">
        <f t="shared" si="12"/>
        <v>0</v>
      </c>
      <c r="H156" s="19">
        <f>' Officer or Committee 6'!G17</f>
        <v>0</v>
      </c>
    </row>
    <row r="157" spans="1:8" x14ac:dyDescent="0.25">
      <c r="A157" s="34"/>
      <c r="B157" s="31" t="s">
        <v>60</v>
      </c>
      <c r="G157" s="23">
        <f t="shared" si="12"/>
        <v>0</v>
      </c>
      <c r="H157" s="19">
        <f>' Officer or Committee 6'!G18</f>
        <v>0</v>
      </c>
    </row>
    <row r="158" spans="1:8" x14ac:dyDescent="0.25">
      <c r="A158" s="34"/>
      <c r="B158" s="31" t="s">
        <v>61</v>
      </c>
      <c r="G158" s="23">
        <f t="shared" si="12"/>
        <v>0</v>
      </c>
      <c r="H158" s="19">
        <f>' Officer or Committee 6'!G19</f>
        <v>0</v>
      </c>
    </row>
    <row r="159" spans="1:8" x14ac:dyDescent="0.25">
      <c r="A159" s="34"/>
      <c r="B159" s="31" t="s">
        <v>62</v>
      </c>
      <c r="G159" s="23">
        <f t="shared" si="12"/>
        <v>0</v>
      </c>
      <c r="H159" s="19">
        <f>' Officer or Committee 6'!G20</f>
        <v>0</v>
      </c>
    </row>
    <row r="160" spans="1:8" x14ac:dyDescent="0.25">
      <c r="A160" s="34"/>
      <c r="B160" s="31" t="s">
        <v>63</v>
      </c>
      <c r="G160" s="23">
        <f t="shared" si="12"/>
        <v>0</v>
      </c>
      <c r="H160" s="19">
        <f>' Officer or Committee 6'!G21</f>
        <v>0</v>
      </c>
    </row>
    <row r="161" spans="1:8" x14ac:dyDescent="0.25">
      <c r="A161" s="34"/>
      <c r="B161" s="31" t="s">
        <v>64</v>
      </c>
      <c r="G161" s="23">
        <f t="shared" si="12"/>
        <v>0</v>
      </c>
      <c r="H161" s="19">
        <f>' Officer or Committee 6'!G22</f>
        <v>0</v>
      </c>
    </row>
    <row r="162" spans="1:8" x14ac:dyDescent="0.25">
      <c r="A162" s="34"/>
      <c r="F162" s="6" t="s">
        <v>33</v>
      </c>
      <c r="G162" s="42">
        <f>SUM(G142:G161)</f>
        <v>0</v>
      </c>
      <c r="H162" s="13">
        <f>SUM(H142:H161)</f>
        <v>0</v>
      </c>
    </row>
    <row r="163" spans="1:8" x14ac:dyDescent="0.25">
      <c r="A163" s="34"/>
    </row>
    <row r="164" spans="1:8" x14ac:dyDescent="0.25">
      <c r="A164" s="33" t="s">
        <v>39</v>
      </c>
    </row>
    <row r="165" spans="1:8" x14ac:dyDescent="0.25">
      <c r="A165" s="33"/>
      <c r="B165" s="31" t="s">
        <v>22</v>
      </c>
      <c r="G165" s="20">
        <f t="shared" ref="G165:G174" si="13">E165*F165</f>
        <v>0</v>
      </c>
      <c r="H165" s="8">
        <f>' Officer or Committee 7'!G3</f>
        <v>0</v>
      </c>
    </row>
    <row r="166" spans="1:8" x14ac:dyDescent="0.25">
      <c r="A166" s="33"/>
      <c r="B166" s="31" t="s">
        <v>24</v>
      </c>
      <c r="G166" s="23">
        <f t="shared" si="13"/>
        <v>0</v>
      </c>
      <c r="H166" s="19">
        <f>' Officer or Committee 7'!G4</f>
        <v>0</v>
      </c>
    </row>
    <row r="167" spans="1:8" x14ac:dyDescent="0.25">
      <c r="A167" s="33"/>
      <c r="B167" s="31" t="s">
        <v>25</v>
      </c>
      <c r="G167" s="23">
        <f t="shared" si="13"/>
        <v>0</v>
      </c>
      <c r="H167" s="19">
        <f>' Officer or Committee 7'!G5</f>
        <v>0</v>
      </c>
    </row>
    <row r="168" spans="1:8" x14ac:dyDescent="0.25">
      <c r="A168" s="33"/>
      <c r="B168" s="31" t="s">
        <v>26</v>
      </c>
      <c r="G168" s="23">
        <f t="shared" si="13"/>
        <v>0</v>
      </c>
      <c r="H168" s="19">
        <f>' Officer or Committee 7'!G6</f>
        <v>0</v>
      </c>
    </row>
    <row r="169" spans="1:8" x14ac:dyDescent="0.25">
      <c r="A169" s="33"/>
      <c r="B169" s="31" t="s">
        <v>27</v>
      </c>
      <c r="G169" s="23">
        <f t="shared" si="13"/>
        <v>0</v>
      </c>
      <c r="H169" s="19">
        <f>' Officer or Committee 7'!G7</f>
        <v>0</v>
      </c>
    </row>
    <row r="170" spans="1:8" x14ac:dyDescent="0.25">
      <c r="A170" s="33"/>
      <c r="B170" s="31" t="s">
        <v>28</v>
      </c>
      <c r="G170" s="23">
        <f t="shared" si="13"/>
        <v>0</v>
      </c>
      <c r="H170" s="19">
        <f>' Officer or Committee 7'!G8</f>
        <v>0</v>
      </c>
    </row>
    <row r="171" spans="1:8" x14ac:dyDescent="0.25">
      <c r="A171" s="33"/>
      <c r="B171" s="31" t="s">
        <v>29</v>
      </c>
      <c r="G171" s="23">
        <f t="shared" si="13"/>
        <v>0</v>
      </c>
      <c r="H171" s="19">
        <f>' Officer or Committee 7'!G9</f>
        <v>0</v>
      </c>
    </row>
    <row r="172" spans="1:8" x14ac:dyDescent="0.25">
      <c r="A172" s="33"/>
      <c r="B172" s="31" t="s">
        <v>30</v>
      </c>
      <c r="G172" s="23">
        <f t="shared" si="13"/>
        <v>0</v>
      </c>
      <c r="H172" s="19">
        <f>' Officer or Committee 7'!G10</f>
        <v>0</v>
      </c>
    </row>
    <row r="173" spans="1:8" x14ac:dyDescent="0.25">
      <c r="A173" s="33"/>
      <c r="B173" s="31" t="s">
        <v>31</v>
      </c>
      <c r="G173" s="23">
        <f t="shared" si="13"/>
        <v>0</v>
      </c>
      <c r="H173" s="19">
        <f>' Officer or Committee 7'!G11</f>
        <v>0</v>
      </c>
    </row>
    <row r="174" spans="1:8" x14ac:dyDescent="0.25">
      <c r="A174" s="33"/>
      <c r="B174" s="31" t="s">
        <v>32</v>
      </c>
      <c r="G174" s="23">
        <f t="shared" si="13"/>
        <v>0</v>
      </c>
      <c r="H174" s="19">
        <f>' Officer or Committee 7'!G12</f>
        <v>0</v>
      </c>
    </row>
    <row r="175" spans="1:8" x14ac:dyDescent="0.25">
      <c r="A175" s="34"/>
      <c r="B175" s="31" t="s">
        <v>55</v>
      </c>
      <c r="G175" s="23">
        <f>E175*F175</f>
        <v>0</v>
      </c>
      <c r="H175" s="19">
        <f>' Officer or Committee 7'!G13</f>
        <v>0</v>
      </c>
    </row>
    <row r="176" spans="1:8" x14ac:dyDescent="0.25">
      <c r="A176" s="34"/>
      <c r="B176" s="31" t="s">
        <v>56</v>
      </c>
      <c r="G176" s="23">
        <f t="shared" ref="G176:G184" si="14">E176*F176</f>
        <v>0</v>
      </c>
      <c r="H176" s="19">
        <f>' Officer or Committee 7'!G14</f>
        <v>0</v>
      </c>
    </row>
    <row r="177" spans="1:8" x14ac:dyDescent="0.25">
      <c r="A177" s="34"/>
      <c r="B177" s="31" t="s">
        <v>57</v>
      </c>
      <c r="G177" s="23">
        <f t="shared" si="14"/>
        <v>0</v>
      </c>
      <c r="H177" s="19">
        <f>' Officer or Committee 7'!G15</f>
        <v>0</v>
      </c>
    </row>
    <row r="178" spans="1:8" x14ac:dyDescent="0.25">
      <c r="A178" s="34"/>
      <c r="B178" s="31" t="s">
        <v>58</v>
      </c>
      <c r="G178" s="23">
        <f t="shared" si="14"/>
        <v>0</v>
      </c>
      <c r="H178" s="19">
        <f>' Officer or Committee 7'!G16</f>
        <v>0</v>
      </c>
    </row>
    <row r="179" spans="1:8" x14ac:dyDescent="0.25">
      <c r="A179" s="34"/>
      <c r="B179" s="31" t="s">
        <v>59</v>
      </c>
      <c r="G179" s="23">
        <f t="shared" si="14"/>
        <v>0</v>
      </c>
      <c r="H179" s="19">
        <f>' Officer or Committee 7'!G17</f>
        <v>0</v>
      </c>
    </row>
    <row r="180" spans="1:8" x14ac:dyDescent="0.25">
      <c r="A180" s="34"/>
      <c r="B180" s="31" t="s">
        <v>60</v>
      </c>
      <c r="G180" s="23">
        <f t="shared" si="14"/>
        <v>0</v>
      </c>
      <c r="H180" s="19">
        <f>' Officer or Committee 7'!G18</f>
        <v>0</v>
      </c>
    </row>
    <row r="181" spans="1:8" x14ac:dyDescent="0.25">
      <c r="A181" s="34"/>
      <c r="B181" s="31" t="s">
        <v>61</v>
      </c>
      <c r="G181" s="23">
        <f t="shared" si="14"/>
        <v>0</v>
      </c>
      <c r="H181" s="19">
        <f>' Officer or Committee 7'!G19</f>
        <v>0</v>
      </c>
    </row>
    <row r="182" spans="1:8" x14ac:dyDescent="0.25">
      <c r="A182" s="34"/>
      <c r="B182" s="31" t="s">
        <v>62</v>
      </c>
      <c r="G182" s="23">
        <f t="shared" si="14"/>
        <v>0</v>
      </c>
      <c r="H182" s="19">
        <f>' Officer or Committee 7'!G20</f>
        <v>0</v>
      </c>
    </row>
    <row r="183" spans="1:8" x14ac:dyDescent="0.25">
      <c r="A183" s="34"/>
      <c r="B183" s="31" t="s">
        <v>63</v>
      </c>
      <c r="G183" s="23">
        <f t="shared" si="14"/>
        <v>0</v>
      </c>
      <c r="H183" s="19">
        <f>' Officer or Committee 7'!G21</f>
        <v>0</v>
      </c>
    </row>
    <row r="184" spans="1:8" x14ac:dyDescent="0.25">
      <c r="A184" s="34"/>
      <c r="B184" s="31" t="s">
        <v>64</v>
      </c>
      <c r="G184" s="23">
        <f t="shared" si="14"/>
        <v>0</v>
      </c>
      <c r="H184" s="19">
        <f>' Officer or Committee 7'!G22</f>
        <v>0</v>
      </c>
    </row>
    <row r="185" spans="1:8" x14ac:dyDescent="0.25">
      <c r="A185" s="34"/>
      <c r="F185" s="6" t="s">
        <v>33</v>
      </c>
      <c r="G185" s="42">
        <f>SUM(G165:G184)</f>
        <v>0</v>
      </c>
      <c r="H185" s="13">
        <f>SUM(H165:H184)</f>
        <v>0</v>
      </c>
    </row>
    <row r="186" spans="1:8" x14ac:dyDescent="0.25">
      <c r="A186" s="34"/>
    </row>
    <row r="187" spans="1:8" x14ac:dyDescent="0.25">
      <c r="A187" s="33" t="s">
        <v>40</v>
      </c>
    </row>
    <row r="188" spans="1:8" x14ac:dyDescent="0.25">
      <c r="A188" s="33"/>
      <c r="B188" s="31" t="s">
        <v>22</v>
      </c>
      <c r="G188" s="20">
        <f t="shared" ref="G188:G197" si="15">E188*F188</f>
        <v>0</v>
      </c>
      <c r="H188" s="8">
        <f>' Officer or Committee 8'!G3</f>
        <v>0</v>
      </c>
    </row>
    <row r="189" spans="1:8" x14ac:dyDescent="0.25">
      <c r="A189" s="33"/>
      <c r="B189" s="31" t="s">
        <v>24</v>
      </c>
      <c r="G189" s="23">
        <f t="shared" si="15"/>
        <v>0</v>
      </c>
      <c r="H189" s="19">
        <f>' Officer or Committee 8'!G4</f>
        <v>0</v>
      </c>
    </row>
    <row r="190" spans="1:8" x14ac:dyDescent="0.25">
      <c r="A190" s="33"/>
      <c r="B190" s="31" t="s">
        <v>25</v>
      </c>
      <c r="G190" s="23">
        <f t="shared" si="15"/>
        <v>0</v>
      </c>
      <c r="H190" s="19">
        <f>' Officer or Committee 8'!G5</f>
        <v>0</v>
      </c>
    </row>
    <row r="191" spans="1:8" x14ac:dyDescent="0.25">
      <c r="A191" s="33"/>
      <c r="B191" s="31" t="s">
        <v>26</v>
      </c>
      <c r="G191" s="23">
        <f t="shared" si="15"/>
        <v>0</v>
      </c>
      <c r="H191" s="19">
        <f>' Officer or Committee 8'!G6</f>
        <v>0</v>
      </c>
    </row>
    <row r="192" spans="1:8" x14ac:dyDescent="0.25">
      <c r="A192" s="33"/>
      <c r="B192" s="31" t="s">
        <v>27</v>
      </c>
      <c r="G192" s="23">
        <f t="shared" si="15"/>
        <v>0</v>
      </c>
      <c r="H192" s="19">
        <f>' Officer or Committee 8'!G7</f>
        <v>0</v>
      </c>
    </row>
    <row r="193" spans="1:8" x14ac:dyDescent="0.25">
      <c r="A193" s="33"/>
      <c r="B193" s="31" t="s">
        <v>28</v>
      </c>
      <c r="G193" s="23">
        <f t="shared" si="15"/>
        <v>0</v>
      </c>
      <c r="H193" s="19">
        <f>' Officer or Committee 8'!G8</f>
        <v>0</v>
      </c>
    </row>
    <row r="194" spans="1:8" x14ac:dyDescent="0.25">
      <c r="A194" s="33"/>
      <c r="B194" s="31" t="s">
        <v>29</v>
      </c>
      <c r="G194" s="23">
        <f t="shared" si="15"/>
        <v>0</v>
      </c>
      <c r="H194" s="19">
        <f>' Officer or Committee 8'!G9</f>
        <v>0</v>
      </c>
    </row>
    <row r="195" spans="1:8" x14ac:dyDescent="0.25">
      <c r="A195" s="33"/>
      <c r="B195" s="31" t="s">
        <v>30</v>
      </c>
      <c r="G195" s="23">
        <f t="shared" si="15"/>
        <v>0</v>
      </c>
      <c r="H195" s="19">
        <f>' Officer or Committee 8'!G10</f>
        <v>0</v>
      </c>
    </row>
    <row r="196" spans="1:8" x14ac:dyDescent="0.25">
      <c r="A196" s="33"/>
      <c r="B196" s="31" t="s">
        <v>31</v>
      </c>
      <c r="G196" s="23">
        <f t="shared" si="15"/>
        <v>0</v>
      </c>
      <c r="H196" s="19">
        <f>' Officer or Committee 8'!G11</f>
        <v>0</v>
      </c>
    </row>
    <row r="197" spans="1:8" x14ac:dyDescent="0.25">
      <c r="A197" s="33"/>
      <c r="B197" s="31" t="s">
        <v>32</v>
      </c>
      <c r="G197" s="23">
        <f t="shared" si="15"/>
        <v>0</v>
      </c>
      <c r="H197" s="19">
        <f>' Officer or Committee 8'!G12</f>
        <v>0</v>
      </c>
    </row>
    <row r="198" spans="1:8" x14ac:dyDescent="0.25">
      <c r="A198" s="34"/>
      <c r="B198" s="31" t="s">
        <v>55</v>
      </c>
      <c r="G198" s="23">
        <f>E198*F198</f>
        <v>0</v>
      </c>
      <c r="H198" s="19">
        <f>' Officer or Committee 8'!G13</f>
        <v>0</v>
      </c>
    </row>
    <row r="199" spans="1:8" x14ac:dyDescent="0.25">
      <c r="A199" s="34"/>
      <c r="B199" s="31" t="s">
        <v>56</v>
      </c>
      <c r="G199" s="23">
        <f t="shared" ref="G199:G207" si="16">E199*F199</f>
        <v>0</v>
      </c>
      <c r="H199" s="19">
        <f>' Officer or Committee 8'!G14</f>
        <v>0</v>
      </c>
    </row>
    <row r="200" spans="1:8" x14ac:dyDescent="0.25">
      <c r="A200" s="34"/>
      <c r="B200" s="31" t="s">
        <v>57</v>
      </c>
      <c r="G200" s="23">
        <f t="shared" si="16"/>
        <v>0</v>
      </c>
      <c r="H200" s="19">
        <f>' Officer or Committee 8'!G15</f>
        <v>0</v>
      </c>
    </row>
    <row r="201" spans="1:8" x14ac:dyDescent="0.25">
      <c r="A201" s="34"/>
      <c r="B201" s="31" t="s">
        <v>58</v>
      </c>
      <c r="G201" s="23">
        <f t="shared" si="16"/>
        <v>0</v>
      </c>
      <c r="H201" s="19">
        <f>' Officer or Committee 8'!G16</f>
        <v>0</v>
      </c>
    </row>
    <row r="202" spans="1:8" x14ac:dyDescent="0.25">
      <c r="A202" s="34"/>
      <c r="B202" s="31" t="s">
        <v>59</v>
      </c>
      <c r="G202" s="23">
        <f t="shared" si="16"/>
        <v>0</v>
      </c>
      <c r="H202" s="19">
        <f>' Officer or Committee 8'!G17</f>
        <v>0</v>
      </c>
    </row>
    <row r="203" spans="1:8" x14ac:dyDescent="0.25">
      <c r="A203" s="34"/>
      <c r="B203" s="31" t="s">
        <v>60</v>
      </c>
      <c r="G203" s="23">
        <f t="shared" si="16"/>
        <v>0</v>
      </c>
      <c r="H203" s="19">
        <f>' Officer or Committee 8'!G18</f>
        <v>0</v>
      </c>
    </row>
    <row r="204" spans="1:8" x14ac:dyDescent="0.25">
      <c r="A204" s="34"/>
      <c r="B204" s="31" t="s">
        <v>61</v>
      </c>
      <c r="G204" s="23">
        <f t="shared" si="16"/>
        <v>0</v>
      </c>
      <c r="H204" s="19">
        <f>' Officer or Committee 8'!G19</f>
        <v>0</v>
      </c>
    </row>
    <row r="205" spans="1:8" x14ac:dyDescent="0.25">
      <c r="A205" s="34"/>
      <c r="B205" s="31" t="s">
        <v>62</v>
      </c>
      <c r="G205" s="23">
        <f t="shared" si="16"/>
        <v>0</v>
      </c>
      <c r="H205" s="19">
        <f>' Officer or Committee 8'!G20</f>
        <v>0</v>
      </c>
    </row>
    <row r="206" spans="1:8" x14ac:dyDescent="0.25">
      <c r="A206" s="34"/>
      <c r="B206" s="31" t="s">
        <v>63</v>
      </c>
      <c r="G206" s="23">
        <f t="shared" si="16"/>
        <v>0</v>
      </c>
      <c r="H206" s="19">
        <f>' Officer or Committee 8'!G21</f>
        <v>0</v>
      </c>
    </row>
    <row r="207" spans="1:8" x14ac:dyDescent="0.25">
      <c r="A207" s="34"/>
      <c r="B207" s="31" t="s">
        <v>64</v>
      </c>
      <c r="G207" s="23">
        <f t="shared" si="16"/>
        <v>0</v>
      </c>
      <c r="H207" s="19">
        <f>' Officer or Committee 8'!G22</f>
        <v>0</v>
      </c>
    </row>
    <row r="208" spans="1:8" x14ac:dyDescent="0.25">
      <c r="A208" s="34"/>
      <c r="F208" s="6" t="s">
        <v>33</v>
      </c>
      <c r="G208" s="42">
        <f>SUM(G188:G207)</f>
        <v>0</v>
      </c>
      <c r="H208" s="13">
        <f>SUM(H188:H207)</f>
        <v>0</v>
      </c>
    </row>
    <row r="209" spans="1:8" x14ac:dyDescent="0.25">
      <c r="A209" s="34"/>
    </row>
    <row r="210" spans="1:8" x14ac:dyDescent="0.25">
      <c r="A210" s="33" t="s">
        <v>41</v>
      </c>
    </row>
    <row r="211" spans="1:8" x14ac:dyDescent="0.25">
      <c r="A211" s="33"/>
      <c r="B211" s="31" t="s">
        <v>22</v>
      </c>
      <c r="G211" s="20">
        <f t="shared" ref="G211:G220" si="17">E211*F211</f>
        <v>0</v>
      </c>
      <c r="H211" s="8">
        <f>' Officer or Committee 9'!G3</f>
        <v>0</v>
      </c>
    </row>
    <row r="212" spans="1:8" x14ac:dyDescent="0.25">
      <c r="A212" s="33"/>
      <c r="B212" s="31" t="s">
        <v>24</v>
      </c>
      <c r="G212" s="23">
        <f t="shared" si="17"/>
        <v>0</v>
      </c>
      <c r="H212" s="19">
        <f>' Officer or Committee 9'!G4</f>
        <v>0</v>
      </c>
    </row>
    <row r="213" spans="1:8" x14ac:dyDescent="0.25">
      <c r="A213" s="33"/>
      <c r="B213" s="31" t="s">
        <v>25</v>
      </c>
      <c r="G213" s="23">
        <f t="shared" si="17"/>
        <v>0</v>
      </c>
      <c r="H213" s="19">
        <f>' Officer or Committee 9'!G5</f>
        <v>0</v>
      </c>
    </row>
    <row r="214" spans="1:8" x14ac:dyDescent="0.25">
      <c r="A214" s="33"/>
      <c r="B214" s="31" t="s">
        <v>26</v>
      </c>
      <c r="G214" s="23">
        <f t="shared" si="17"/>
        <v>0</v>
      </c>
      <c r="H214" s="19">
        <f>' Officer or Committee 9'!G6</f>
        <v>0</v>
      </c>
    </row>
    <row r="215" spans="1:8" x14ac:dyDescent="0.25">
      <c r="A215" s="33"/>
      <c r="B215" s="31" t="s">
        <v>27</v>
      </c>
      <c r="G215" s="23">
        <f t="shared" si="17"/>
        <v>0</v>
      </c>
      <c r="H215" s="19">
        <f>' Officer or Committee 9'!G7</f>
        <v>0</v>
      </c>
    </row>
    <row r="216" spans="1:8" x14ac:dyDescent="0.25">
      <c r="A216" s="33"/>
      <c r="B216" s="31" t="s">
        <v>28</v>
      </c>
      <c r="G216" s="23">
        <f t="shared" si="17"/>
        <v>0</v>
      </c>
      <c r="H216" s="19">
        <f>' Officer or Committee 9'!G8</f>
        <v>0</v>
      </c>
    </row>
    <row r="217" spans="1:8" x14ac:dyDescent="0.25">
      <c r="A217" s="33"/>
      <c r="B217" s="31" t="s">
        <v>29</v>
      </c>
      <c r="G217" s="23">
        <f t="shared" si="17"/>
        <v>0</v>
      </c>
      <c r="H217" s="19">
        <f>' Officer or Committee 9'!G9</f>
        <v>0</v>
      </c>
    </row>
    <row r="218" spans="1:8" x14ac:dyDescent="0.25">
      <c r="A218" s="33"/>
      <c r="B218" s="31" t="s">
        <v>30</v>
      </c>
      <c r="G218" s="23">
        <f t="shared" si="17"/>
        <v>0</v>
      </c>
      <c r="H218" s="19">
        <f>' Officer or Committee 9'!G10</f>
        <v>0</v>
      </c>
    </row>
    <row r="219" spans="1:8" x14ac:dyDescent="0.25">
      <c r="A219" s="33"/>
      <c r="B219" s="31" t="s">
        <v>31</v>
      </c>
      <c r="G219" s="23">
        <f t="shared" si="17"/>
        <v>0</v>
      </c>
      <c r="H219" s="19">
        <f>' Officer or Committee 9'!G11</f>
        <v>0</v>
      </c>
    </row>
    <row r="220" spans="1:8" x14ac:dyDescent="0.25">
      <c r="A220" s="33"/>
      <c r="B220" s="31" t="s">
        <v>32</v>
      </c>
      <c r="G220" s="23">
        <f t="shared" si="17"/>
        <v>0</v>
      </c>
      <c r="H220" s="19">
        <f>' Officer or Committee 9'!G12</f>
        <v>0</v>
      </c>
    </row>
    <row r="221" spans="1:8" x14ac:dyDescent="0.25">
      <c r="A221" s="34"/>
      <c r="B221" s="31" t="s">
        <v>55</v>
      </c>
      <c r="G221" s="23">
        <f>E221*F221</f>
        <v>0</v>
      </c>
      <c r="H221" s="19">
        <f>' Officer or Committee 9'!G13</f>
        <v>0</v>
      </c>
    </row>
    <row r="222" spans="1:8" x14ac:dyDescent="0.25">
      <c r="A222" s="34"/>
      <c r="B222" s="31" t="s">
        <v>56</v>
      </c>
      <c r="G222" s="23">
        <f t="shared" ref="G222:G230" si="18">E222*F222</f>
        <v>0</v>
      </c>
      <c r="H222" s="19">
        <f>' Officer or Committee 9'!G14</f>
        <v>0</v>
      </c>
    </row>
    <row r="223" spans="1:8" x14ac:dyDescent="0.25">
      <c r="A223" s="34"/>
      <c r="B223" s="31" t="s">
        <v>57</v>
      </c>
      <c r="G223" s="23">
        <f t="shared" si="18"/>
        <v>0</v>
      </c>
      <c r="H223" s="19">
        <f>' Officer or Committee 9'!G15</f>
        <v>0</v>
      </c>
    </row>
    <row r="224" spans="1:8" x14ac:dyDescent="0.25">
      <c r="A224" s="34"/>
      <c r="B224" s="31" t="s">
        <v>58</v>
      </c>
      <c r="G224" s="23">
        <f t="shared" si="18"/>
        <v>0</v>
      </c>
      <c r="H224" s="19">
        <f>' Officer or Committee 9'!G16</f>
        <v>0</v>
      </c>
    </row>
    <row r="225" spans="1:8" x14ac:dyDescent="0.25">
      <c r="A225" s="34"/>
      <c r="B225" s="31" t="s">
        <v>59</v>
      </c>
      <c r="G225" s="23">
        <f t="shared" si="18"/>
        <v>0</v>
      </c>
      <c r="H225" s="19">
        <f>' Officer or Committee 9'!G17</f>
        <v>0</v>
      </c>
    </row>
    <row r="226" spans="1:8" x14ac:dyDescent="0.25">
      <c r="A226" s="34"/>
      <c r="B226" s="31" t="s">
        <v>60</v>
      </c>
      <c r="G226" s="23">
        <f t="shared" si="18"/>
        <v>0</v>
      </c>
      <c r="H226" s="19">
        <f>' Officer or Committee 9'!G18</f>
        <v>0</v>
      </c>
    </row>
    <row r="227" spans="1:8" x14ac:dyDescent="0.25">
      <c r="A227" s="34"/>
      <c r="B227" s="31" t="s">
        <v>61</v>
      </c>
      <c r="G227" s="23">
        <f t="shared" si="18"/>
        <v>0</v>
      </c>
      <c r="H227" s="19">
        <f>' Officer or Committee 9'!G19</f>
        <v>0</v>
      </c>
    </row>
    <row r="228" spans="1:8" x14ac:dyDescent="0.25">
      <c r="A228" s="34"/>
      <c r="B228" s="31" t="s">
        <v>62</v>
      </c>
      <c r="G228" s="23">
        <f t="shared" si="18"/>
        <v>0</v>
      </c>
      <c r="H228" s="19">
        <f>' Officer or Committee 9'!G20</f>
        <v>0</v>
      </c>
    </row>
    <row r="229" spans="1:8" x14ac:dyDescent="0.25">
      <c r="A229" s="34"/>
      <c r="B229" s="31" t="s">
        <v>63</v>
      </c>
      <c r="G229" s="23">
        <f t="shared" si="18"/>
        <v>0</v>
      </c>
      <c r="H229" s="19">
        <f>' Officer or Committee 9'!G21</f>
        <v>0</v>
      </c>
    </row>
    <row r="230" spans="1:8" x14ac:dyDescent="0.25">
      <c r="A230" s="34"/>
      <c r="B230" s="31" t="s">
        <v>64</v>
      </c>
      <c r="G230" s="23">
        <f t="shared" si="18"/>
        <v>0</v>
      </c>
      <c r="H230" s="19">
        <f>' Officer or Committee 9'!G22</f>
        <v>0</v>
      </c>
    </row>
    <row r="231" spans="1:8" x14ac:dyDescent="0.25">
      <c r="A231" s="34"/>
      <c r="F231" s="6" t="s">
        <v>33</v>
      </c>
      <c r="G231" s="42">
        <f>SUM(G211:G230)</f>
        <v>0</v>
      </c>
      <c r="H231" s="13">
        <f>SUM(H211:H230)</f>
        <v>0</v>
      </c>
    </row>
    <row r="232" spans="1:8" x14ac:dyDescent="0.25">
      <c r="A232" s="34"/>
      <c r="F232" s="6"/>
      <c r="G232" s="3"/>
      <c r="H232" s="3"/>
    </row>
    <row r="233" spans="1:8" x14ac:dyDescent="0.25">
      <c r="A233" s="33" t="s">
        <v>42</v>
      </c>
    </row>
    <row r="234" spans="1:8" x14ac:dyDescent="0.25">
      <c r="A234" s="33"/>
      <c r="B234" s="31" t="s">
        <v>22</v>
      </c>
      <c r="G234" s="20">
        <f t="shared" ref="G234:G243" si="19">E234*F234</f>
        <v>0</v>
      </c>
      <c r="H234" s="8">
        <f>' Officer or Committee 10'!G3</f>
        <v>0</v>
      </c>
    </row>
    <row r="235" spans="1:8" x14ac:dyDescent="0.25">
      <c r="A235" s="33"/>
      <c r="B235" s="31" t="s">
        <v>24</v>
      </c>
      <c r="G235" s="23">
        <f t="shared" si="19"/>
        <v>0</v>
      </c>
      <c r="H235" s="19">
        <f>' Officer or Committee 10'!G4</f>
        <v>0</v>
      </c>
    </row>
    <row r="236" spans="1:8" x14ac:dyDescent="0.25">
      <c r="A236" s="33"/>
      <c r="B236" s="31" t="s">
        <v>25</v>
      </c>
      <c r="G236" s="23">
        <f t="shared" si="19"/>
        <v>0</v>
      </c>
      <c r="H236" s="19">
        <f>' Officer or Committee 10'!G5</f>
        <v>0</v>
      </c>
    </row>
    <row r="237" spans="1:8" x14ac:dyDescent="0.25">
      <c r="A237" s="33"/>
      <c r="B237" s="31" t="s">
        <v>26</v>
      </c>
      <c r="G237" s="23">
        <f t="shared" si="19"/>
        <v>0</v>
      </c>
      <c r="H237" s="19">
        <f>' Officer or Committee 10'!G6</f>
        <v>0</v>
      </c>
    </row>
    <row r="238" spans="1:8" x14ac:dyDescent="0.25">
      <c r="A238" s="33"/>
      <c r="B238" s="31" t="s">
        <v>27</v>
      </c>
      <c r="G238" s="23">
        <f t="shared" si="19"/>
        <v>0</v>
      </c>
      <c r="H238" s="19">
        <f>' Officer or Committee 10'!G7</f>
        <v>0</v>
      </c>
    </row>
    <row r="239" spans="1:8" x14ac:dyDescent="0.25">
      <c r="A239" s="33"/>
      <c r="B239" s="31" t="s">
        <v>28</v>
      </c>
      <c r="G239" s="23">
        <f t="shared" si="19"/>
        <v>0</v>
      </c>
      <c r="H239" s="19">
        <f>' Officer or Committee 10'!G8</f>
        <v>0</v>
      </c>
    </row>
    <row r="240" spans="1:8" x14ac:dyDescent="0.25">
      <c r="A240" s="33"/>
      <c r="B240" s="31" t="s">
        <v>29</v>
      </c>
      <c r="G240" s="23">
        <f t="shared" si="19"/>
        <v>0</v>
      </c>
      <c r="H240" s="19">
        <f>' Officer or Committee 10'!G9</f>
        <v>0</v>
      </c>
    </row>
    <row r="241" spans="1:8" x14ac:dyDescent="0.25">
      <c r="A241" s="33"/>
      <c r="B241" s="31" t="s">
        <v>30</v>
      </c>
      <c r="G241" s="23">
        <f t="shared" si="19"/>
        <v>0</v>
      </c>
      <c r="H241" s="19">
        <f>' Officer or Committee 10'!G10</f>
        <v>0</v>
      </c>
    </row>
    <row r="242" spans="1:8" x14ac:dyDescent="0.25">
      <c r="A242" s="33"/>
      <c r="B242" s="31" t="s">
        <v>31</v>
      </c>
      <c r="G242" s="23">
        <f t="shared" si="19"/>
        <v>0</v>
      </c>
      <c r="H242" s="19">
        <f>' Officer or Committee 10'!G11</f>
        <v>0</v>
      </c>
    </row>
    <row r="243" spans="1:8" x14ac:dyDescent="0.25">
      <c r="A243" s="33"/>
      <c r="B243" s="31" t="s">
        <v>32</v>
      </c>
      <c r="G243" s="23">
        <f t="shared" si="19"/>
        <v>0</v>
      </c>
      <c r="H243" s="19">
        <f>' Officer or Committee 10'!G12</f>
        <v>0</v>
      </c>
    </row>
    <row r="244" spans="1:8" x14ac:dyDescent="0.25">
      <c r="A244" s="34"/>
      <c r="B244" s="31" t="s">
        <v>55</v>
      </c>
      <c r="G244" s="23">
        <f>E244*F244</f>
        <v>0</v>
      </c>
      <c r="H244" s="19">
        <f>' Officer or Committee 10'!G13</f>
        <v>0</v>
      </c>
    </row>
    <row r="245" spans="1:8" x14ac:dyDescent="0.25">
      <c r="A245" s="34"/>
      <c r="B245" s="31" t="s">
        <v>56</v>
      </c>
      <c r="G245" s="23">
        <f t="shared" ref="G245:G253" si="20">E245*F245</f>
        <v>0</v>
      </c>
      <c r="H245" s="19">
        <f>' Officer or Committee 10'!G14</f>
        <v>0</v>
      </c>
    </row>
    <row r="246" spans="1:8" x14ac:dyDescent="0.25">
      <c r="A246" s="34"/>
      <c r="B246" s="31" t="s">
        <v>57</v>
      </c>
      <c r="G246" s="23">
        <f t="shared" si="20"/>
        <v>0</v>
      </c>
      <c r="H246" s="19">
        <f>' Officer or Committee 10'!G15</f>
        <v>0</v>
      </c>
    </row>
    <row r="247" spans="1:8" x14ac:dyDescent="0.25">
      <c r="A247" s="34"/>
      <c r="B247" s="31" t="s">
        <v>58</v>
      </c>
      <c r="G247" s="23">
        <f t="shared" si="20"/>
        <v>0</v>
      </c>
      <c r="H247" s="19">
        <f>' Officer or Committee 10'!G16</f>
        <v>0</v>
      </c>
    </row>
    <row r="248" spans="1:8" x14ac:dyDescent="0.25">
      <c r="A248" s="34"/>
      <c r="B248" s="31" t="s">
        <v>59</v>
      </c>
      <c r="G248" s="23">
        <f t="shared" si="20"/>
        <v>0</v>
      </c>
      <c r="H248" s="19">
        <f>' Officer or Committee 10'!G17</f>
        <v>0</v>
      </c>
    </row>
    <row r="249" spans="1:8" x14ac:dyDescent="0.25">
      <c r="A249" s="34"/>
      <c r="B249" s="31" t="s">
        <v>60</v>
      </c>
      <c r="G249" s="23">
        <f t="shared" si="20"/>
        <v>0</v>
      </c>
      <c r="H249" s="19">
        <f>' Officer or Committee 10'!G18</f>
        <v>0</v>
      </c>
    </row>
    <row r="250" spans="1:8" x14ac:dyDescent="0.25">
      <c r="A250" s="34"/>
      <c r="B250" s="31" t="s">
        <v>61</v>
      </c>
      <c r="G250" s="23">
        <f t="shared" si="20"/>
        <v>0</v>
      </c>
      <c r="H250" s="19">
        <f>' Officer or Committee 10'!G19</f>
        <v>0</v>
      </c>
    </row>
    <row r="251" spans="1:8" x14ac:dyDescent="0.25">
      <c r="A251" s="34"/>
      <c r="B251" s="31" t="s">
        <v>62</v>
      </c>
      <c r="G251" s="23">
        <f t="shared" si="20"/>
        <v>0</v>
      </c>
      <c r="H251" s="19">
        <f>' Officer or Committee 10'!G20</f>
        <v>0</v>
      </c>
    </row>
    <row r="252" spans="1:8" x14ac:dyDescent="0.25">
      <c r="A252" s="34"/>
      <c r="B252" s="31" t="s">
        <v>63</v>
      </c>
      <c r="G252" s="23">
        <f t="shared" si="20"/>
        <v>0</v>
      </c>
      <c r="H252" s="19">
        <f>' Officer or Committee 10'!G21</f>
        <v>0</v>
      </c>
    </row>
    <row r="253" spans="1:8" x14ac:dyDescent="0.25">
      <c r="A253" s="34"/>
      <c r="B253" s="31" t="s">
        <v>64</v>
      </c>
      <c r="G253" s="23">
        <f t="shared" si="20"/>
        <v>0</v>
      </c>
      <c r="H253" s="19">
        <f>' Officer or Committee 10'!G22</f>
        <v>0</v>
      </c>
    </row>
    <row r="254" spans="1:8" x14ac:dyDescent="0.25">
      <c r="A254" s="34"/>
      <c r="F254" s="6" t="s">
        <v>33</v>
      </c>
      <c r="G254" s="42">
        <f>SUM(G234:G253)</f>
        <v>0</v>
      </c>
      <c r="H254" s="13">
        <f>SUM(H234:H253)</f>
        <v>0</v>
      </c>
    </row>
    <row r="255" spans="1:8" x14ac:dyDescent="0.25">
      <c r="A255" s="34"/>
    </row>
    <row r="256" spans="1:8" x14ac:dyDescent="0.25">
      <c r="A256" s="33" t="s">
        <v>43</v>
      </c>
    </row>
    <row r="257" spans="1:8" x14ac:dyDescent="0.25">
      <c r="A257" s="33"/>
      <c r="B257" s="31" t="s">
        <v>22</v>
      </c>
      <c r="G257" s="20">
        <f t="shared" ref="G257:G266" si="21">E257*F257</f>
        <v>0</v>
      </c>
      <c r="H257" s="8">
        <f>' Officer or Committee 11'!G3</f>
        <v>0</v>
      </c>
    </row>
    <row r="258" spans="1:8" x14ac:dyDescent="0.25">
      <c r="A258" s="33"/>
      <c r="B258" s="31" t="s">
        <v>24</v>
      </c>
      <c r="G258" s="23">
        <f t="shared" si="21"/>
        <v>0</v>
      </c>
      <c r="H258" s="19">
        <f>' Officer or Committee 11'!G4</f>
        <v>0</v>
      </c>
    </row>
    <row r="259" spans="1:8" x14ac:dyDescent="0.25">
      <c r="A259" s="33"/>
      <c r="B259" s="31" t="s">
        <v>25</v>
      </c>
      <c r="G259" s="23">
        <f t="shared" si="21"/>
        <v>0</v>
      </c>
      <c r="H259" s="19">
        <f>' Officer or Committee 11'!G5</f>
        <v>0</v>
      </c>
    </row>
    <row r="260" spans="1:8" x14ac:dyDescent="0.25">
      <c r="A260" s="33"/>
      <c r="B260" s="31" t="s">
        <v>26</v>
      </c>
      <c r="G260" s="23">
        <f t="shared" si="21"/>
        <v>0</v>
      </c>
      <c r="H260" s="19">
        <f>' Officer or Committee 11'!G6</f>
        <v>0</v>
      </c>
    </row>
    <row r="261" spans="1:8" x14ac:dyDescent="0.25">
      <c r="A261" s="33"/>
      <c r="B261" s="31" t="s">
        <v>27</v>
      </c>
      <c r="G261" s="23">
        <f t="shared" si="21"/>
        <v>0</v>
      </c>
      <c r="H261" s="19">
        <f>' Officer or Committee 11'!G7</f>
        <v>0</v>
      </c>
    </row>
    <row r="262" spans="1:8" x14ac:dyDescent="0.25">
      <c r="A262" s="33"/>
      <c r="B262" s="31" t="s">
        <v>28</v>
      </c>
      <c r="G262" s="23">
        <f t="shared" si="21"/>
        <v>0</v>
      </c>
      <c r="H262" s="19">
        <f>' Officer or Committee 11'!G8</f>
        <v>0</v>
      </c>
    </row>
    <row r="263" spans="1:8" x14ac:dyDescent="0.25">
      <c r="A263" s="33"/>
      <c r="B263" s="31" t="s">
        <v>29</v>
      </c>
      <c r="G263" s="23">
        <f t="shared" si="21"/>
        <v>0</v>
      </c>
      <c r="H263" s="19">
        <f>' Officer or Committee 11'!G9</f>
        <v>0</v>
      </c>
    </row>
    <row r="264" spans="1:8" x14ac:dyDescent="0.25">
      <c r="A264" s="33"/>
      <c r="B264" s="31" t="s">
        <v>30</v>
      </c>
      <c r="G264" s="23">
        <f t="shared" si="21"/>
        <v>0</v>
      </c>
      <c r="H264" s="19">
        <f>' Officer or Committee 11'!G10</f>
        <v>0</v>
      </c>
    </row>
    <row r="265" spans="1:8" x14ac:dyDescent="0.25">
      <c r="A265" s="33"/>
      <c r="B265" s="31" t="s">
        <v>31</v>
      </c>
      <c r="G265" s="23">
        <f t="shared" si="21"/>
        <v>0</v>
      </c>
      <c r="H265" s="19">
        <f>' Officer or Committee 11'!G11</f>
        <v>0</v>
      </c>
    </row>
    <row r="266" spans="1:8" x14ac:dyDescent="0.25">
      <c r="A266" s="33"/>
      <c r="B266" s="31" t="s">
        <v>32</v>
      </c>
      <c r="G266" s="23">
        <f t="shared" si="21"/>
        <v>0</v>
      </c>
      <c r="H266" s="19">
        <f>' Officer or Committee 11'!G12</f>
        <v>0</v>
      </c>
    </row>
    <row r="267" spans="1:8" x14ac:dyDescent="0.25">
      <c r="A267" s="34"/>
      <c r="B267" s="31" t="s">
        <v>55</v>
      </c>
      <c r="G267" s="23">
        <f>E267*F267</f>
        <v>0</v>
      </c>
      <c r="H267" s="19">
        <f>' Officer or Committee 11'!G13</f>
        <v>0</v>
      </c>
    </row>
    <row r="268" spans="1:8" x14ac:dyDescent="0.25">
      <c r="A268" s="34"/>
      <c r="B268" s="31" t="s">
        <v>56</v>
      </c>
      <c r="G268" s="23">
        <f t="shared" ref="G268:G276" si="22">E268*F268</f>
        <v>0</v>
      </c>
      <c r="H268" s="19">
        <f>' Officer or Committee 11'!G14</f>
        <v>0</v>
      </c>
    </row>
    <row r="269" spans="1:8" x14ac:dyDescent="0.25">
      <c r="A269" s="34"/>
      <c r="B269" s="31" t="s">
        <v>57</v>
      </c>
      <c r="G269" s="23">
        <f t="shared" si="22"/>
        <v>0</v>
      </c>
      <c r="H269" s="19">
        <f>' Officer or Committee 11'!G15</f>
        <v>0</v>
      </c>
    </row>
    <row r="270" spans="1:8" x14ac:dyDescent="0.25">
      <c r="A270" s="34"/>
      <c r="B270" s="31" t="s">
        <v>58</v>
      </c>
      <c r="G270" s="23">
        <f t="shared" si="22"/>
        <v>0</v>
      </c>
      <c r="H270" s="19">
        <f>' Officer or Committee 11'!G16</f>
        <v>0</v>
      </c>
    </row>
    <row r="271" spans="1:8" x14ac:dyDescent="0.25">
      <c r="A271" s="34"/>
      <c r="B271" s="31" t="s">
        <v>59</v>
      </c>
      <c r="G271" s="23">
        <f t="shared" si="22"/>
        <v>0</v>
      </c>
      <c r="H271" s="19">
        <f>' Officer or Committee 11'!G17</f>
        <v>0</v>
      </c>
    </row>
    <row r="272" spans="1:8" x14ac:dyDescent="0.25">
      <c r="A272" s="34"/>
      <c r="B272" s="31" t="s">
        <v>60</v>
      </c>
      <c r="G272" s="23">
        <f t="shared" si="22"/>
        <v>0</v>
      </c>
      <c r="H272" s="19">
        <f>' Officer or Committee 11'!G18</f>
        <v>0</v>
      </c>
    </row>
    <row r="273" spans="1:8" x14ac:dyDescent="0.25">
      <c r="A273" s="34"/>
      <c r="B273" s="31" t="s">
        <v>61</v>
      </c>
      <c r="G273" s="23">
        <f t="shared" si="22"/>
        <v>0</v>
      </c>
      <c r="H273" s="19">
        <f>' Officer or Committee 11'!G19</f>
        <v>0</v>
      </c>
    </row>
    <row r="274" spans="1:8" x14ac:dyDescent="0.25">
      <c r="A274" s="34"/>
      <c r="B274" s="31" t="s">
        <v>62</v>
      </c>
      <c r="G274" s="23">
        <f t="shared" si="22"/>
        <v>0</v>
      </c>
      <c r="H274" s="19">
        <f>' Officer or Committee 11'!G20</f>
        <v>0</v>
      </c>
    </row>
    <row r="275" spans="1:8" x14ac:dyDescent="0.25">
      <c r="A275" s="34"/>
      <c r="B275" s="31" t="s">
        <v>63</v>
      </c>
      <c r="G275" s="23">
        <f t="shared" si="22"/>
        <v>0</v>
      </c>
      <c r="H275" s="19">
        <f>' Officer or Committee 11'!G21</f>
        <v>0</v>
      </c>
    </row>
    <row r="276" spans="1:8" x14ac:dyDescent="0.25">
      <c r="A276" s="34"/>
      <c r="B276" s="31" t="s">
        <v>64</v>
      </c>
      <c r="G276" s="23">
        <f t="shared" si="22"/>
        <v>0</v>
      </c>
      <c r="H276" s="19">
        <f>' Officer or Committee 11'!G22</f>
        <v>0</v>
      </c>
    </row>
    <row r="277" spans="1:8" x14ac:dyDescent="0.25">
      <c r="A277" s="34"/>
      <c r="F277" s="6" t="s">
        <v>33</v>
      </c>
      <c r="G277" s="42">
        <f>SUM(G257:G276)</f>
        <v>0</v>
      </c>
      <c r="H277" s="13">
        <f>SUM(H257:H276)</f>
        <v>0</v>
      </c>
    </row>
    <row r="278" spans="1:8" x14ac:dyDescent="0.25">
      <c r="A278" s="34"/>
      <c r="F278" s="6"/>
      <c r="G278" s="3"/>
      <c r="H278" s="3"/>
    </row>
    <row r="279" spans="1:8" x14ac:dyDescent="0.25">
      <c r="A279" s="33" t="s">
        <v>44</v>
      </c>
    </row>
    <row r="280" spans="1:8" x14ac:dyDescent="0.25">
      <c r="A280" s="33"/>
      <c r="B280" s="31" t="s">
        <v>22</v>
      </c>
      <c r="G280" s="20">
        <f t="shared" ref="G280:G289" si="23">E280*F280</f>
        <v>0</v>
      </c>
      <c r="H280" s="8">
        <f>' Officer or Committee 12'!G3</f>
        <v>0</v>
      </c>
    </row>
    <row r="281" spans="1:8" x14ac:dyDescent="0.25">
      <c r="A281" s="33"/>
      <c r="B281" s="31" t="s">
        <v>24</v>
      </c>
      <c r="G281" s="23">
        <f t="shared" si="23"/>
        <v>0</v>
      </c>
      <c r="H281" s="19">
        <f>' Officer or Committee 12'!G4</f>
        <v>0</v>
      </c>
    </row>
    <row r="282" spans="1:8" x14ac:dyDescent="0.25">
      <c r="A282" s="33"/>
      <c r="B282" s="31" t="s">
        <v>25</v>
      </c>
      <c r="G282" s="23">
        <f t="shared" si="23"/>
        <v>0</v>
      </c>
      <c r="H282" s="19">
        <f>' Officer or Committee 12'!G5</f>
        <v>0</v>
      </c>
    </row>
    <row r="283" spans="1:8" x14ac:dyDescent="0.25">
      <c r="A283" s="33"/>
      <c r="B283" s="31" t="s">
        <v>26</v>
      </c>
      <c r="G283" s="23">
        <f t="shared" si="23"/>
        <v>0</v>
      </c>
      <c r="H283" s="19">
        <f>' Officer or Committee 12'!G6</f>
        <v>0</v>
      </c>
    </row>
    <row r="284" spans="1:8" x14ac:dyDescent="0.25">
      <c r="A284" s="33"/>
      <c r="B284" s="31" t="s">
        <v>27</v>
      </c>
      <c r="G284" s="23">
        <f t="shared" si="23"/>
        <v>0</v>
      </c>
      <c r="H284" s="19">
        <f>' Officer or Committee 12'!G7</f>
        <v>0</v>
      </c>
    </row>
    <row r="285" spans="1:8" x14ac:dyDescent="0.25">
      <c r="A285" s="33"/>
      <c r="B285" s="31" t="s">
        <v>28</v>
      </c>
      <c r="G285" s="23">
        <f t="shared" si="23"/>
        <v>0</v>
      </c>
      <c r="H285" s="19">
        <f>' Officer or Committee 12'!G8</f>
        <v>0</v>
      </c>
    </row>
    <row r="286" spans="1:8" x14ac:dyDescent="0.25">
      <c r="A286" s="33"/>
      <c r="B286" s="31" t="s">
        <v>29</v>
      </c>
      <c r="G286" s="23">
        <f t="shared" si="23"/>
        <v>0</v>
      </c>
      <c r="H286" s="19">
        <f>' Officer or Committee 12'!G9</f>
        <v>0</v>
      </c>
    </row>
    <row r="287" spans="1:8" x14ac:dyDescent="0.25">
      <c r="A287" s="33"/>
      <c r="B287" s="31" t="s">
        <v>30</v>
      </c>
      <c r="G287" s="23">
        <f t="shared" si="23"/>
        <v>0</v>
      </c>
      <c r="H287" s="19">
        <f>' Officer or Committee 12'!G10</f>
        <v>0</v>
      </c>
    </row>
    <row r="288" spans="1:8" x14ac:dyDescent="0.25">
      <c r="A288" s="33"/>
      <c r="B288" s="31" t="s">
        <v>31</v>
      </c>
      <c r="G288" s="23">
        <f t="shared" si="23"/>
        <v>0</v>
      </c>
      <c r="H288" s="19">
        <f>' Officer or Committee 12'!G11</f>
        <v>0</v>
      </c>
    </row>
    <row r="289" spans="1:8" x14ac:dyDescent="0.25">
      <c r="A289" s="33"/>
      <c r="B289" s="31" t="s">
        <v>32</v>
      </c>
      <c r="G289" s="23">
        <f t="shared" si="23"/>
        <v>0</v>
      </c>
      <c r="H289" s="19">
        <f>' Officer or Committee 12'!G12</f>
        <v>0</v>
      </c>
    </row>
    <row r="290" spans="1:8" x14ac:dyDescent="0.25">
      <c r="A290" s="34"/>
      <c r="B290" s="31" t="s">
        <v>55</v>
      </c>
      <c r="G290" s="23">
        <f>E290*F290</f>
        <v>0</v>
      </c>
      <c r="H290" s="19">
        <f>' Officer or Committee 12'!G13</f>
        <v>0</v>
      </c>
    </row>
    <row r="291" spans="1:8" x14ac:dyDescent="0.25">
      <c r="A291" s="34"/>
      <c r="B291" s="31" t="s">
        <v>56</v>
      </c>
      <c r="G291" s="23">
        <f t="shared" ref="G291:G299" si="24">E291*F291</f>
        <v>0</v>
      </c>
      <c r="H291" s="19">
        <f>' Officer or Committee 12'!G14</f>
        <v>0</v>
      </c>
    </row>
    <row r="292" spans="1:8" x14ac:dyDescent="0.25">
      <c r="A292" s="34"/>
      <c r="B292" s="31" t="s">
        <v>57</v>
      </c>
      <c r="G292" s="23">
        <f t="shared" si="24"/>
        <v>0</v>
      </c>
      <c r="H292" s="19">
        <f>' Officer or Committee 12'!G15</f>
        <v>0</v>
      </c>
    </row>
    <row r="293" spans="1:8" x14ac:dyDescent="0.25">
      <c r="A293" s="34"/>
      <c r="B293" s="31" t="s">
        <v>58</v>
      </c>
      <c r="G293" s="23">
        <f t="shared" si="24"/>
        <v>0</v>
      </c>
      <c r="H293" s="19">
        <f>' Officer or Committee 12'!G16</f>
        <v>0</v>
      </c>
    </row>
    <row r="294" spans="1:8" x14ac:dyDescent="0.25">
      <c r="A294" s="34"/>
      <c r="B294" s="31" t="s">
        <v>59</v>
      </c>
      <c r="G294" s="23">
        <f t="shared" si="24"/>
        <v>0</v>
      </c>
      <c r="H294" s="19">
        <f>' Officer or Committee 12'!G17</f>
        <v>0</v>
      </c>
    </row>
    <row r="295" spans="1:8" x14ac:dyDescent="0.25">
      <c r="A295" s="34"/>
      <c r="B295" s="31" t="s">
        <v>60</v>
      </c>
      <c r="G295" s="23">
        <f t="shared" si="24"/>
        <v>0</v>
      </c>
      <c r="H295" s="19">
        <f>' Officer or Committee 12'!G18</f>
        <v>0</v>
      </c>
    </row>
    <row r="296" spans="1:8" x14ac:dyDescent="0.25">
      <c r="A296" s="34"/>
      <c r="B296" s="31" t="s">
        <v>61</v>
      </c>
      <c r="G296" s="23">
        <f t="shared" si="24"/>
        <v>0</v>
      </c>
      <c r="H296" s="19">
        <f>' Officer or Committee 12'!G19</f>
        <v>0</v>
      </c>
    </row>
    <row r="297" spans="1:8" x14ac:dyDescent="0.25">
      <c r="A297" s="34"/>
      <c r="B297" s="31" t="s">
        <v>62</v>
      </c>
      <c r="G297" s="23">
        <f t="shared" si="24"/>
        <v>0</v>
      </c>
      <c r="H297" s="19">
        <f>' Officer or Committee 12'!G20</f>
        <v>0</v>
      </c>
    </row>
    <row r="298" spans="1:8" x14ac:dyDescent="0.25">
      <c r="A298" s="34"/>
      <c r="B298" s="31" t="s">
        <v>63</v>
      </c>
      <c r="G298" s="23">
        <f t="shared" si="24"/>
        <v>0</v>
      </c>
      <c r="H298" s="19">
        <f>' Officer or Committee 12'!G21</f>
        <v>0</v>
      </c>
    </row>
    <row r="299" spans="1:8" x14ac:dyDescent="0.25">
      <c r="A299" s="34"/>
      <c r="B299" s="31" t="s">
        <v>64</v>
      </c>
      <c r="G299" s="23">
        <f t="shared" si="24"/>
        <v>0</v>
      </c>
      <c r="H299" s="19">
        <f>' Officer or Committee 12'!G22</f>
        <v>0</v>
      </c>
    </row>
    <row r="300" spans="1:8" x14ac:dyDescent="0.25">
      <c r="A300" s="34"/>
      <c r="F300" s="6" t="s">
        <v>33</v>
      </c>
      <c r="G300" s="42">
        <f>SUM(G280:G299)</f>
        <v>0</v>
      </c>
      <c r="H300" s="13">
        <f>SUM(H280:H299)</f>
        <v>0</v>
      </c>
    </row>
    <row r="301" spans="1:8" x14ac:dyDescent="0.25">
      <c r="A301" s="34"/>
      <c r="F301" s="6"/>
      <c r="G301" s="3"/>
      <c r="H301" s="3"/>
    </row>
    <row r="302" spans="1:8" x14ac:dyDescent="0.25">
      <c r="A302" s="33" t="s">
        <v>45</v>
      </c>
    </row>
    <row r="303" spans="1:8" x14ac:dyDescent="0.25">
      <c r="A303" s="33"/>
      <c r="B303" s="31" t="s">
        <v>22</v>
      </c>
      <c r="G303" s="20">
        <f t="shared" ref="G303:G312" si="25">E303*F303</f>
        <v>0</v>
      </c>
      <c r="H303" s="8">
        <f>' Officer or Committee 13'!G3</f>
        <v>0</v>
      </c>
    </row>
    <row r="304" spans="1:8" x14ac:dyDescent="0.25">
      <c r="A304" s="33"/>
      <c r="B304" s="31" t="s">
        <v>24</v>
      </c>
      <c r="G304" s="23">
        <f t="shared" si="25"/>
        <v>0</v>
      </c>
      <c r="H304" s="19">
        <f>' Officer or Committee 13'!G4</f>
        <v>0</v>
      </c>
    </row>
    <row r="305" spans="1:8" x14ac:dyDescent="0.25">
      <c r="A305" s="33"/>
      <c r="B305" s="31" t="s">
        <v>25</v>
      </c>
      <c r="G305" s="23">
        <f t="shared" si="25"/>
        <v>0</v>
      </c>
      <c r="H305" s="19">
        <f>' Officer or Committee 13'!G5</f>
        <v>0</v>
      </c>
    </row>
    <row r="306" spans="1:8" x14ac:dyDescent="0.25">
      <c r="A306" s="33"/>
      <c r="B306" s="31" t="s">
        <v>26</v>
      </c>
      <c r="G306" s="23">
        <f t="shared" si="25"/>
        <v>0</v>
      </c>
      <c r="H306" s="19">
        <f>' Officer or Committee 13'!G6</f>
        <v>0</v>
      </c>
    </row>
    <row r="307" spans="1:8" x14ac:dyDescent="0.25">
      <c r="A307" s="33"/>
      <c r="B307" s="31" t="s">
        <v>27</v>
      </c>
      <c r="G307" s="23">
        <f t="shared" si="25"/>
        <v>0</v>
      </c>
      <c r="H307" s="19">
        <f>' Officer or Committee 13'!G7</f>
        <v>0</v>
      </c>
    </row>
    <row r="308" spans="1:8" x14ac:dyDescent="0.25">
      <c r="A308" s="33"/>
      <c r="B308" s="31" t="s">
        <v>28</v>
      </c>
      <c r="G308" s="23">
        <f t="shared" si="25"/>
        <v>0</v>
      </c>
      <c r="H308" s="19">
        <f>' Officer or Committee 13'!G8</f>
        <v>0</v>
      </c>
    </row>
    <row r="309" spans="1:8" x14ac:dyDescent="0.25">
      <c r="A309" s="33"/>
      <c r="B309" s="31" t="s">
        <v>29</v>
      </c>
      <c r="G309" s="23">
        <f t="shared" si="25"/>
        <v>0</v>
      </c>
      <c r="H309" s="19">
        <f>' Officer or Committee 13'!G9</f>
        <v>0</v>
      </c>
    </row>
    <row r="310" spans="1:8" x14ac:dyDescent="0.25">
      <c r="A310" s="33"/>
      <c r="B310" s="31" t="s">
        <v>30</v>
      </c>
      <c r="G310" s="23">
        <f t="shared" si="25"/>
        <v>0</v>
      </c>
      <c r="H310" s="19">
        <f>' Officer or Committee 13'!G10</f>
        <v>0</v>
      </c>
    </row>
    <row r="311" spans="1:8" x14ac:dyDescent="0.25">
      <c r="A311" s="33"/>
      <c r="B311" s="31" t="s">
        <v>31</v>
      </c>
      <c r="G311" s="23">
        <f t="shared" si="25"/>
        <v>0</v>
      </c>
      <c r="H311" s="19">
        <f>' Officer or Committee 13'!G11</f>
        <v>0</v>
      </c>
    </row>
    <row r="312" spans="1:8" x14ac:dyDescent="0.25">
      <c r="A312" s="33"/>
      <c r="B312" s="31" t="s">
        <v>32</v>
      </c>
      <c r="G312" s="23">
        <f t="shared" si="25"/>
        <v>0</v>
      </c>
      <c r="H312" s="19">
        <f>' Officer or Committee 13'!G12</f>
        <v>0</v>
      </c>
    </row>
    <row r="313" spans="1:8" x14ac:dyDescent="0.25">
      <c r="A313" s="34"/>
      <c r="B313" s="31" t="s">
        <v>55</v>
      </c>
      <c r="G313" s="23">
        <f>E313*F313</f>
        <v>0</v>
      </c>
      <c r="H313" s="19">
        <f>' Officer or Committee 13'!G13</f>
        <v>0</v>
      </c>
    </row>
    <row r="314" spans="1:8" x14ac:dyDescent="0.25">
      <c r="A314" s="34"/>
      <c r="B314" s="31" t="s">
        <v>56</v>
      </c>
      <c r="G314" s="23">
        <f t="shared" ref="G314:G322" si="26">E314*F314</f>
        <v>0</v>
      </c>
      <c r="H314" s="19">
        <f>' Officer or Committee 13'!G14</f>
        <v>0</v>
      </c>
    </row>
    <row r="315" spans="1:8" x14ac:dyDescent="0.25">
      <c r="A315" s="34"/>
      <c r="B315" s="31" t="s">
        <v>57</v>
      </c>
      <c r="G315" s="23">
        <f t="shared" si="26"/>
        <v>0</v>
      </c>
      <c r="H315" s="19">
        <f>' Officer or Committee 13'!G15</f>
        <v>0</v>
      </c>
    </row>
    <row r="316" spans="1:8" x14ac:dyDescent="0.25">
      <c r="A316" s="34"/>
      <c r="B316" s="31" t="s">
        <v>58</v>
      </c>
      <c r="G316" s="23">
        <f t="shared" si="26"/>
        <v>0</v>
      </c>
      <c r="H316" s="19">
        <f>' Officer or Committee 13'!G16</f>
        <v>0</v>
      </c>
    </row>
    <row r="317" spans="1:8" x14ac:dyDescent="0.25">
      <c r="A317" s="34"/>
      <c r="B317" s="31" t="s">
        <v>59</v>
      </c>
      <c r="G317" s="23">
        <f t="shared" si="26"/>
        <v>0</v>
      </c>
      <c r="H317" s="19">
        <f>' Officer or Committee 13'!G17</f>
        <v>0</v>
      </c>
    </row>
    <row r="318" spans="1:8" x14ac:dyDescent="0.25">
      <c r="A318" s="34"/>
      <c r="B318" s="31" t="s">
        <v>60</v>
      </c>
      <c r="G318" s="23">
        <f t="shared" si="26"/>
        <v>0</v>
      </c>
      <c r="H318" s="19">
        <f>' Officer or Committee 13'!G18</f>
        <v>0</v>
      </c>
    </row>
    <row r="319" spans="1:8" x14ac:dyDescent="0.25">
      <c r="A319" s="34"/>
      <c r="B319" s="31" t="s">
        <v>61</v>
      </c>
      <c r="G319" s="23">
        <f t="shared" si="26"/>
        <v>0</v>
      </c>
      <c r="H319" s="19">
        <f>' Officer or Committee 13'!G19</f>
        <v>0</v>
      </c>
    </row>
    <row r="320" spans="1:8" x14ac:dyDescent="0.25">
      <c r="A320" s="34"/>
      <c r="B320" s="31" t="s">
        <v>62</v>
      </c>
      <c r="G320" s="23">
        <f t="shared" si="26"/>
        <v>0</v>
      </c>
      <c r="H320" s="19">
        <f>' Officer or Committee 13'!G20</f>
        <v>0</v>
      </c>
    </row>
    <row r="321" spans="1:8" x14ac:dyDescent="0.25">
      <c r="A321" s="34"/>
      <c r="B321" s="31" t="s">
        <v>63</v>
      </c>
      <c r="G321" s="23">
        <f t="shared" si="26"/>
        <v>0</v>
      </c>
      <c r="H321" s="19">
        <f>' Officer or Committee 13'!G21</f>
        <v>0</v>
      </c>
    </row>
    <row r="322" spans="1:8" x14ac:dyDescent="0.25">
      <c r="A322" s="34"/>
      <c r="B322" s="31" t="s">
        <v>64</v>
      </c>
      <c r="G322" s="23">
        <f t="shared" si="26"/>
        <v>0</v>
      </c>
      <c r="H322" s="19">
        <f>' Officer or Committee 13'!G22</f>
        <v>0</v>
      </c>
    </row>
    <row r="323" spans="1:8" x14ac:dyDescent="0.25">
      <c r="A323" s="34"/>
      <c r="F323" s="6" t="s">
        <v>33</v>
      </c>
      <c r="G323" s="42">
        <f>SUM(G303:G322)</f>
        <v>0</v>
      </c>
      <c r="H323" s="13">
        <f>SUM(H303:H322)</f>
        <v>0</v>
      </c>
    </row>
    <row r="324" spans="1:8" x14ac:dyDescent="0.25">
      <c r="A324" s="34"/>
    </row>
    <row r="325" spans="1:8" x14ac:dyDescent="0.25">
      <c r="A325" s="33" t="s">
        <v>46</v>
      </c>
    </row>
    <row r="326" spans="1:8" x14ac:dyDescent="0.25">
      <c r="A326" s="33"/>
      <c r="B326" s="31" t="s">
        <v>22</v>
      </c>
      <c r="G326" s="20">
        <f t="shared" ref="G326:G335" si="27">E326*F326</f>
        <v>0</v>
      </c>
      <c r="H326" s="8">
        <f>' Officer or Committee 14'!G3</f>
        <v>0</v>
      </c>
    </row>
    <row r="327" spans="1:8" x14ac:dyDescent="0.25">
      <c r="A327" s="33"/>
      <c r="B327" s="31" t="s">
        <v>24</v>
      </c>
      <c r="G327" s="23">
        <f t="shared" si="27"/>
        <v>0</v>
      </c>
      <c r="H327" s="19">
        <f>' Officer or Committee 14'!G4</f>
        <v>0</v>
      </c>
    </row>
    <row r="328" spans="1:8" x14ac:dyDescent="0.25">
      <c r="A328" s="33"/>
      <c r="B328" s="31" t="s">
        <v>25</v>
      </c>
      <c r="G328" s="23">
        <f t="shared" si="27"/>
        <v>0</v>
      </c>
      <c r="H328" s="19">
        <f>' Officer or Committee 14'!G5</f>
        <v>0</v>
      </c>
    </row>
    <row r="329" spans="1:8" x14ac:dyDescent="0.25">
      <c r="A329" s="33"/>
      <c r="B329" s="31" t="s">
        <v>26</v>
      </c>
      <c r="G329" s="23">
        <f t="shared" si="27"/>
        <v>0</v>
      </c>
      <c r="H329" s="19">
        <f>' Officer or Committee 14'!G6</f>
        <v>0</v>
      </c>
    </row>
    <row r="330" spans="1:8" x14ac:dyDescent="0.25">
      <c r="A330" s="33"/>
      <c r="B330" s="31" t="s">
        <v>27</v>
      </c>
      <c r="G330" s="23">
        <f t="shared" si="27"/>
        <v>0</v>
      </c>
      <c r="H330" s="19">
        <f>' Officer or Committee 14'!G7</f>
        <v>0</v>
      </c>
    </row>
    <row r="331" spans="1:8" x14ac:dyDescent="0.25">
      <c r="A331" s="33"/>
      <c r="B331" s="31" t="s">
        <v>28</v>
      </c>
      <c r="G331" s="23">
        <f t="shared" si="27"/>
        <v>0</v>
      </c>
      <c r="H331" s="19">
        <f>' Officer or Committee 14'!G8</f>
        <v>0</v>
      </c>
    </row>
    <row r="332" spans="1:8" x14ac:dyDescent="0.25">
      <c r="A332" s="33"/>
      <c r="B332" s="31" t="s">
        <v>29</v>
      </c>
      <c r="G332" s="23">
        <f t="shared" si="27"/>
        <v>0</v>
      </c>
      <c r="H332" s="19">
        <f>' Officer or Committee 14'!G9</f>
        <v>0</v>
      </c>
    </row>
    <row r="333" spans="1:8" x14ac:dyDescent="0.25">
      <c r="A333" s="33"/>
      <c r="B333" s="31" t="s">
        <v>30</v>
      </c>
      <c r="G333" s="23">
        <f t="shared" si="27"/>
        <v>0</v>
      </c>
      <c r="H333" s="19">
        <f>' Officer or Committee 14'!G10</f>
        <v>0</v>
      </c>
    </row>
    <row r="334" spans="1:8" x14ac:dyDescent="0.25">
      <c r="A334" s="33"/>
      <c r="B334" s="31" t="s">
        <v>31</v>
      </c>
      <c r="G334" s="23">
        <f t="shared" si="27"/>
        <v>0</v>
      </c>
      <c r="H334" s="19">
        <f>' Officer or Committee 14'!G11</f>
        <v>0</v>
      </c>
    </row>
    <row r="335" spans="1:8" x14ac:dyDescent="0.25">
      <c r="A335" s="33"/>
      <c r="B335" s="31" t="s">
        <v>32</v>
      </c>
      <c r="G335" s="23">
        <f t="shared" si="27"/>
        <v>0</v>
      </c>
      <c r="H335" s="19">
        <f>' Officer or Committee 14'!G12</f>
        <v>0</v>
      </c>
    </row>
    <row r="336" spans="1:8" x14ac:dyDescent="0.25">
      <c r="A336" s="34"/>
      <c r="B336" s="31" t="s">
        <v>55</v>
      </c>
      <c r="G336" s="23">
        <f>E336*F336</f>
        <v>0</v>
      </c>
      <c r="H336" s="19">
        <f>' Officer or Committee 14'!G13</f>
        <v>0</v>
      </c>
    </row>
    <row r="337" spans="1:8" x14ac:dyDescent="0.25">
      <c r="A337" s="34"/>
      <c r="B337" s="31" t="s">
        <v>56</v>
      </c>
      <c r="G337" s="23">
        <f t="shared" ref="G337:G345" si="28">E337*F337</f>
        <v>0</v>
      </c>
      <c r="H337" s="19">
        <f>' Officer or Committee 14'!G14</f>
        <v>0</v>
      </c>
    </row>
    <row r="338" spans="1:8" x14ac:dyDescent="0.25">
      <c r="A338" s="34"/>
      <c r="B338" s="31" t="s">
        <v>57</v>
      </c>
      <c r="G338" s="23">
        <f t="shared" si="28"/>
        <v>0</v>
      </c>
      <c r="H338" s="19">
        <f>' Officer or Committee 14'!G15</f>
        <v>0</v>
      </c>
    </row>
    <row r="339" spans="1:8" x14ac:dyDescent="0.25">
      <c r="A339" s="34"/>
      <c r="B339" s="31" t="s">
        <v>58</v>
      </c>
      <c r="G339" s="23">
        <f t="shared" si="28"/>
        <v>0</v>
      </c>
      <c r="H339" s="19">
        <f>' Officer or Committee 14'!G16</f>
        <v>0</v>
      </c>
    </row>
    <row r="340" spans="1:8" x14ac:dyDescent="0.25">
      <c r="A340" s="34"/>
      <c r="B340" s="31" t="s">
        <v>59</v>
      </c>
      <c r="G340" s="23">
        <f t="shared" si="28"/>
        <v>0</v>
      </c>
      <c r="H340" s="19">
        <f>' Officer or Committee 14'!G17</f>
        <v>0</v>
      </c>
    </row>
    <row r="341" spans="1:8" x14ac:dyDescent="0.25">
      <c r="A341" s="34"/>
      <c r="B341" s="31" t="s">
        <v>60</v>
      </c>
      <c r="G341" s="23">
        <f t="shared" si="28"/>
        <v>0</v>
      </c>
      <c r="H341" s="19">
        <f>' Officer or Committee 14'!G18</f>
        <v>0</v>
      </c>
    </row>
    <row r="342" spans="1:8" x14ac:dyDescent="0.25">
      <c r="A342" s="34"/>
      <c r="B342" s="31" t="s">
        <v>61</v>
      </c>
      <c r="G342" s="23">
        <f t="shared" si="28"/>
        <v>0</v>
      </c>
      <c r="H342" s="19">
        <f>' Officer or Committee 14'!G19</f>
        <v>0</v>
      </c>
    </row>
    <row r="343" spans="1:8" x14ac:dyDescent="0.25">
      <c r="A343" s="34"/>
      <c r="B343" s="31" t="s">
        <v>62</v>
      </c>
      <c r="G343" s="23">
        <f t="shared" si="28"/>
        <v>0</v>
      </c>
      <c r="H343" s="19">
        <f>' Officer or Committee 14'!G20</f>
        <v>0</v>
      </c>
    </row>
    <row r="344" spans="1:8" x14ac:dyDescent="0.25">
      <c r="A344" s="34"/>
      <c r="B344" s="31" t="s">
        <v>63</v>
      </c>
      <c r="G344" s="23">
        <f t="shared" si="28"/>
        <v>0</v>
      </c>
      <c r="H344" s="19">
        <f>' Officer or Committee 14'!G21</f>
        <v>0</v>
      </c>
    </row>
    <row r="345" spans="1:8" x14ac:dyDescent="0.25">
      <c r="A345" s="34"/>
      <c r="B345" s="31" t="s">
        <v>64</v>
      </c>
      <c r="G345" s="23">
        <f t="shared" si="28"/>
        <v>0</v>
      </c>
      <c r="H345" s="19">
        <f>' Officer or Committee 14'!G22</f>
        <v>0</v>
      </c>
    </row>
    <row r="346" spans="1:8" x14ac:dyDescent="0.25">
      <c r="A346" s="34"/>
      <c r="F346" s="6" t="s">
        <v>33</v>
      </c>
      <c r="G346" s="42">
        <f>SUM(G326:G345)</f>
        <v>0</v>
      </c>
      <c r="H346" s="13">
        <f>SUM(H326:H345)</f>
        <v>0</v>
      </c>
    </row>
    <row r="347" spans="1:8" x14ac:dyDescent="0.25">
      <c r="A347" s="34"/>
    </row>
    <row r="348" spans="1:8" x14ac:dyDescent="0.25">
      <c r="A348" s="33" t="s">
        <v>47</v>
      </c>
    </row>
    <row r="349" spans="1:8" x14ac:dyDescent="0.25">
      <c r="A349" s="33"/>
      <c r="B349" s="31" t="s">
        <v>22</v>
      </c>
      <c r="G349" s="20">
        <f t="shared" ref="G349:G358" si="29">E349*F349</f>
        <v>0</v>
      </c>
      <c r="H349" s="8">
        <f>' Officer or Committee 15'!G3</f>
        <v>0</v>
      </c>
    </row>
    <row r="350" spans="1:8" x14ac:dyDescent="0.25">
      <c r="A350" s="33"/>
      <c r="B350" s="31" t="s">
        <v>24</v>
      </c>
      <c r="G350" s="23">
        <f t="shared" si="29"/>
        <v>0</v>
      </c>
      <c r="H350" s="19">
        <f>' Officer or Committee 15'!G4</f>
        <v>0</v>
      </c>
    </row>
    <row r="351" spans="1:8" x14ac:dyDescent="0.25">
      <c r="A351" s="33"/>
      <c r="B351" s="31" t="s">
        <v>25</v>
      </c>
      <c r="G351" s="23">
        <f t="shared" si="29"/>
        <v>0</v>
      </c>
      <c r="H351" s="19">
        <f>' Officer or Committee 15'!G5</f>
        <v>0</v>
      </c>
    </row>
    <row r="352" spans="1:8" x14ac:dyDescent="0.25">
      <c r="A352" s="33"/>
      <c r="B352" s="31" t="s">
        <v>26</v>
      </c>
      <c r="G352" s="23">
        <f t="shared" si="29"/>
        <v>0</v>
      </c>
      <c r="H352" s="19">
        <f>' Officer or Committee 15'!G6</f>
        <v>0</v>
      </c>
    </row>
    <row r="353" spans="1:8" x14ac:dyDescent="0.25">
      <c r="A353" s="33"/>
      <c r="B353" s="31" t="s">
        <v>27</v>
      </c>
      <c r="G353" s="23">
        <f t="shared" si="29"/>
        <v>0</v>
      </c>
      <c r="H353" s="19">
        <f>' Officer or Committee 15'!G7</f>
        <v>0</v>
      </c>
    </row>
    <row r="354" spans="1:8" x14ac:dyDescent="0.25">
      <c r="A354" s="33"/>
      <c r="B354" s="31" t="s">
        <v>28</v>
      </c>
      <c r="G354" s="23">
        <f t="shared" si="29"/>
        <v>0</v>
      </c>
      <c r="H354" s="19">
        <f>' Officer or Committee 15'!G8</f>
        <v>0</v>
      </c>
    </row>
    <row r="355" spans="1:8" x14ac:dyDescent="0.25">
      <c r="A355" s="33"/>
      <c r="B355" s="31" t="s">
        <v>29</v>
      </c>
      <c r="G355" s="23">
        <f t="shared" si="29"/>
        <v>0</v>
      </c>
      <c r="H355" s="19">
        <f>' Officer or Committee 15'!G9</f>
        <v>0</v>
      </c>
    </row>
    <row r="356" spans="1:8" x14ac:dyDescent="0.25">
      <c r="A356" s="33"/>
      <c r="B356" s="31" t="s">
        <v>30</v>
      </c>
      <c r="G356" s="23">
        <f t="shared" si="29"/>
        <v>0</v>
      </c>
      <c r="H356" s="19">
        <f>' Officer or Committee 15'!G10</f>
        <v>0</v>
      </c>
    </row>
    <row r="357" spans="1:8" x14ac:dyDescent="0.25">
      <c r="A357" s="33"/>
      <c r="B357" s="31" t="s">
        <v>31</v>
      </c>
      <c r="G357" s="23">
        <f t="shared" si="29"/>
        <v>0</v>
      </c>
      <c r="H357" s="19">
        <f>' Officer or Committee 15'!G11</f>
        <v>0</v>
      </c>
    </row>
    <row r="358" spans="1:8" x14ac:dyDescent="0.25">
      <c r="A358" s="33"/>
      <c r="B358" s="31" t="s">
        <v>32</v>
      </c>
      <c r="G358" s="23">
        <f t="shared" si="29"/>
        <v>0</v>
      </c>
      <c r="H358" s="19">
        <f>' Officer or Committee 15'!G12</f>
        <v>0</v>
      </c>
    </row>
    <row r="359" spans="1:8" x14ac:dyDescent="0.25">
      <c r="B359" s="31" t="s">
        <v>55</v>
      </c>
      <c r="G359" s="23">
        <f>E359*F359</f>
        <v>0</v>
      </c>
      <c r="H359" s="19">
        <f>' Officer or Committee 15'!G13</f>
        <v>0</v>
      </c>
    </row>
    <row r="360" spans="1:8" x14ac:dyDescent="0.25">
      <c r="B360" s="31" t="s">
        <v>56</v>
      </c>
      <c r="G360" s="23">
        <f t="shared" ref="G360:G368" si="30">E360*F360</f>
        <v>0</v>
      </c>
      <c r="H360" s="19">
        <f>' Officer or Committee 15'!G14</f>
        <v>0</v>
      </c>
    </row>
    <row r="361" spans="1:8" x14ac:dyDescent="0.25">
      <c r="B361" s="31" t="s">
        <v>57</v>
      </c>
      <c r="G361" s="23">
        <f t="shared" si="30"/>
        <v>0</v>
      </c>
      <c r="H361" s="19">
        <f>' Officer or Committee 15'!G15</f>
        <v>0</v>
      </c>
    </row>
    <row r="362" spans="1:8" x14ac:dyDescent="0.25">
      <c r="B362" s="31" t="s">
        <v>58</v>
      </c>
      <c r="G362" s="23">
        <f t="shared" si="30"/>
        <v>0</v>
      </c>
      <c r="H362" s="19">
        <f>' Officer or Committee 15'!G16</f>
        <v>0</v>
      </c>
    </row>
    <row r="363" spans="1:8" x14ac:dyDescent="0.25">
      <c r="B363" s="31" t="s">
        <v>59</v>
      </c>
      <c r="G363" s="23">
        <f t="shared" si="30"/>
        <v>0</v>
      </c>
      <c r="H363" s="19">
        <f>' Officer or Committee 15'!G17</f>
        <v>0</v>
      </c>
    </row>
    <row r="364" spans="1:8" x14ac:dyDescent="0.25">
      <c r="B364" s="31" t="s">
        <v>60</v>
      </c>
      <c r="G364" s="23">
        <f t="shared" si="30"/>
        <v>0</v>
      </c>
      <c r="H364" s="19">
        <f>' Officer or Committee 15'!G18</f>
        <v>0</v>
      </c>
    </row>
    <row r="365" spans="1:8" x14ac:dyDescent="0.25">
      <c r="B365" s="31" t="s">
        <v>61</v>
      </c>
      <c r="G365" s="23">
        <f t="shared" si="30"/>
        <v>0</v>
      </c>
      <c r="H365" s="19">
        <f>' Officer or Committee 15'!G19</f>
        <v>0</v>
      </c>
    </row>
    <row r="366" spans="1:8" x14ac:dyDescent="0.25">
      <c r="B366" s="31" t="s">
        <v>62</v>
      </c>
      <c r="G366" s="23">
        <f t="shared" si="30"/>
        <v>0</v>
      </c>
      <c r="H366" s="19">
        <f>' Officer or Committee 15'!G20</f>
        <v>0</v>
      </c>
    </row>
    <row r="367" spans="1:8" x14ac:dyDescent="0.25">
      <c r="B367" s="31" t="s">
        <v>63</v>
      </c>
      <c r="G367" s="23">
        <f t="shared" si="30"/>
        <v>0</v>
      </c>
      <c r="H367" s="19">
        <f>' Officer or Committee 15'!G21</f>
        <v>0</v>
      </c>
    </row>
    <row r="368" spans="1:8" x14ac:dyDescent="0.25">
      <c r="B368" s="31" t="s">
        <v>64</v>
      </c>
      <c r="G368" s="23">
        <f t="shared" si="30"/>
        <v>0</v>
      </c>
      <c r="H368" s="19">
        <f>' Officer or Committee 15'!G22</f>
        <v>0</v>
      </c>
    </row>
    <row r="369" spans="1:8" x14ac:dyDescent="0.25">
      <c r="F369" s="6" t="s">
        <v>33</v>
      </c>
      <c r="G369" s="42">
        <f>SUM(G349:G368)</f>
        <v>0</v>
      </c>
      <c r="H369" s="13">
        <f>SUM(H349:H368)</f>
        <v>0</v>
      </c>
    </row>
    <row r="370" spans="1:8" x14ac:dyDescent="0.25">
      <c r="F370" s="6"/>
      <c r="G370" s="3"/>
      <c r="H370" s="3"/>
    </row>
    <row r="371" spans="1:8" x14ac:dyDescent="0.25">
      <c r="B371" s="33" t="s">
        <v>48</v>
      </c>
      <c r="F371" s="6"/>
      <c r="G371" s="42">
        <f>G369+G346+G323+G300+G277+G254+G231+G208+G185+G162+G139+G116+G93+G70+G47</f>
        <v>0</v>
      </c>
      <c r="H371" s="13">
        <f>H369+H346+H323+H300+H277+H254+H231+H208+H185+H162+H139+H116+H93+H70+H47</f>
        <v>0</v>
      </c>
    </row>
    <row r="372" spans="1:8" ht="15.75" thickBot="1" x14ac:dyDescent="0.3">
      <c r="A372" s="32"/>
      <c r="B372" s="32"/>
      <c r="C372" s="32"/>
      <c r="D372" s="5"/>
      <c r="E372" s="32"/>
      <c r="F372" s="5"/>
      <c r="G372" s="5"/>
      <c r="H372" s="5"/>
    </row>
    <row r="373" spans="1:8" ht="15.75" thickTop="1" x14ac:dyDescent="0.25">
      <c r="B373" s="33"/>
    </row>
    <row r="374" spans="1:8" x14ac:dyDescent="0.25">
      <c r="B374" s="33" t="s">
        <v>49</v>
      </c>
      <c r="G374" s="42">
        <f>G23-G371</f>
        <v>0</v>
      </c>
      <c r="H374" s="13">
        <f>H23-H371</f>
        <v>0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Budget'!A141</f>
        <v>[Officer/Committee 6]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Budget'!B142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Budget'!B143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Budget'!B144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Budget'!B145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Budget'!B146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Budget'!B147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Budget'!B148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Budget'!B149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Budget'!B150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Budget'!B151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Budget'!B152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Budget'!B153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Budget'!B154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Budget'!B155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Budget'!B156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Budget'!B157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Budget'!B158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Budget'!B159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Budget'!B160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Budget'!B161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Budget'!A164</f>
        <v>[Officer/Committee 7]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Budget'!B165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Budget'!B166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Budget'!B167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Budget'!B168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Budget'!B169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Budget'!B170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Budget'!B171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Budget'!B172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Budget'!B173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Budget'!B174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Budget'!B175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Budget'!B176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Budget'!B177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Budget'!B178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Budget'!B179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Budget'!B180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Budget'!B181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Budget'!B182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Budget'!B183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Budget'!B184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Budget'!A187</f>
        <v>[Officer/Committee 8]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Budget'!B188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Budget'!B189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Budget'!B190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Budget'!B191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Budget'!B192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Budget'!B193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Budget'!B194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Budget'!B195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Budget'!B196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Budget'!B197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Budget'!B198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Budget'!B199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Budget'!B200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Budget'!B201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Budget'!B202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Budget'!B203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Budget'!B204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Budget'!B205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Budget'!B206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Budget'!B207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Budget'!A210</f>
        <v>[Officer/Committee 9]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Budget'!B211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Budget'!B212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Budget'!B213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Budget'!B214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Budget'!B215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Budget'!B216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Budget'!B217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Budget'!B218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Budget'!B219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Budget'!B220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Budget'!B221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Budget'!B222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Budget'!B223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Budget'!B224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Budget'!B225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Budget'!B226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Budget'!B227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Budget'!B228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Budget'!B229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Budget'!B230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" sqref="G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Budget'!A233</f>
        <v>[Officer/Committee 10]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Budget'!B234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Budget'!B235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Budget'!B236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Budget'!B237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Budget'!B238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Budget'!B239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Budget'!B240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Budget'!B241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Budget'!B242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Budget'!B243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Budget'!B244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Budget'!B245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Budget'!B246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Budget'!B247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Budget'!B248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Budget'!B249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Budget'!B250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Budget'!B251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Budget'!B252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Budget'!B253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Budget'!A256</f>
        <v>[Officer/Committee 11]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Budget'!B257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Budget'!B258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Budget'!B259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Budget'!B260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Budget'!B261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Budget'!B262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Budget'!B263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Budget'!B264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Budget'!B265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Budget'!B266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Budget'!B267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Budget'!B268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Budget'!B269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Budget'!B270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Budget'!B271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Budget'!B272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Budget'!B273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Budget'!B274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Budget'!B275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Budget'!B276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Budget'!A279</f>
        <v>[Officer/Committee 12]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Budget'!B280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Budget'!B281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Budget'!B282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Budget'!B283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Budget'!B284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Budget'!B285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Budget'!B286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Budget'!B287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Budget'!B288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Budget'!B289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Budget'!B290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Budget'!B291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Budget'!B292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Budget'!B293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Budget'!B294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Budget'!B295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Budget'!B296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Budget'!B297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Budget'!B298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Budget'!B299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Budget'!A302</f>
        <v>[Officer/Committee 13]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Budget'!B303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Budget'!B304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Budget'!B305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Budget'!B306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Budget'!B307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Budget'!B308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Budget'!B309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Budget'!B310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Budget'!B311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Budget'!B312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Budget'!B313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Budget'!B314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Budget'!B315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Budget'!B316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Budget'!B317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Budget'!B318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Budget'!B319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Budget'!B320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Budget'!B321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Budget'!B322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Budget'!A325</f>
        <v>[Officer/Committee 14]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Budget'!B326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Budget'!B327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Budget'!B328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Budget'!B329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Budget'!B330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Budget'!B331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Budget'!B332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Budget'!B333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Budget'!B334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Budget'!B335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Budget'!B336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Budget'!B337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Budget'!B338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Budget'!B339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Budget'!B340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Budget'!B341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Budget'!B342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Budget'!B343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Budget'!B344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Budget'!B345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Budget'!A348</f>
        <v>[Officer/Committee 15]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Budget'!B349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Budget'!B350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Budget'!B351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Budget'!B352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Budget'!B353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Budget'!B354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Budget'!B355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Budget'!B356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Budget'!B357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Budget'!B358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Budget'!B359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Budget'!B360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Budget'!B361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Budget'!B362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Budget'!B363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Budget'!B364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Budget'!B365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Budget'!B366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Budget'!B367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Budget'!B368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G71" sqref="G71"/>
    </sheetView>
  </sheetViews>
  <sheetFormatPr defaultRowHeight="15" x14ac:dyDescent="0.25"/>
  <cols>
    <col min="1" max="1" width="14" style="31" customWidth="1"/>
    <col min="2" max="2" width="13.5703125" style="1" customWidth="1"/>
    <col min="3" max="3" width="17.28515625" style="1" customWidth="1"/>
    <col min="4" max="4" width="10" style="1" customWidth="1"/>
    <col min="5" max="9" width="11.7109375" style="1" customWidth="1"/>
    <col min="10" max="10" width="23.85546875" style="1" customWidth="1"/>
    <col min="11" max="16384" width="9.140625" style="1"/>
  </cols>
  <sheetData>
    <row r="1" spans="1:11" x14ac:dyDescent="0.25">
      <c r="A1" s="36" t="s">
        <v>65</v>
      </c>
      <c r="B1" s="4">
        <f>SUM(I4:I402)</f>
        <v>0</v>
      </c>
      <c r="C1" s="4"/>
      <c r="D1" s="4"/>
      <c r="E1" s="4"/>
      <c r="F1" s="4"/>
      <c r="G1" s="8"/>
    </row>
    <row r="2" spans="1:11" x14ac:dyDescent="0.25">
      <c r="A2" s="37" t="s">
        <v>66</v>
      </c>
      <c r="B2" s="10">
        <f>SUM(F4:F402)-SUM(E4:E402)</f>
        <v>0</v>
      </c>
      <c r="C2" s="18" t="s">
        <v>67</v>
      </c>
      <c r="D2" s="10">
        <f>SUM(G4:G402)+SUM(H4:H402)</f>
        <v>0</v>
      </c>
      <c r="E2" s="57" t="s">
        <v>68</v>
      </c>
      <c r="F2" s="57"/>
      <c r="G2" s="11">
        <f>SUM(G4:G402)</f>
        <v>0</v>
      </c>
      <c r="J2" s="26" t="s">
        <v>349</v>
      </c>
    </row>
    <row r="3" spans="1:11" x14ac:dyDescent="0.25">
      <c r="E3" s="58" t="s">
        <v>69</v>
      </c>
      <c r="F3" s="58"/>
      <c r="G3" s="58" t="s">
        <v>70</v>
      </c>
      <c r="H3" s="58"/>
    </row>
    <row r="4" spans="1:11" x14ac:dyDescent="0.25">
      <c r="B4" s="2" t="s">
        <v>71</v>
      </c>
      <c r="C4" s="2" t="s">
        <v>72</v>
      </c>
      <c r="D4" s="2"/>
      <c r="E4" s="2" t="s">
        <v>73</v>
      </c>
      <c r="F4" s="2" t="s">
        <v>74</v>
      </c>
      <c r="G4" s="2" t="s">
        <v>75</v>
      </c>
      <c r="H4" s="2" t="s">
        <v>76</v>
      </c>
      <c r="I4" s="2" t="s">
        <v>77</v>
      </c>
      <c r="J4" s="2" t="s">
        <v>78</v>
      </c>
    </row>
    <row r="5" spans="1:11" x14ac:dyDescent="0.25">
      <c r="A5" s="33" t="s">
        <v>7</v>
      </c>
      <c r="B5" s="2"/>
      <c r="C5" s="2"/>
      <c r="D5" s="2"/>
      <c r="E5" s="2"/>
      <c r="F5" s="2"/>
      <c r="G5" s="2"/>
      <c r="H5" s="2"/>
      <c r="I5" s="2"/>
      <c r="K5" s="26" t="s">
        <v>341</v>
      </c>
    </row>
    <row r="6" spans="1:11" x14ac:dyDescent="0.25">
      <c r="A6" s="33"/>
      <c r="B6" s="1" t="s">
        <v>343</v>
      </c>
      <c r="C6" s="1" t="s">
        <v>79</v>
      </c>
      <c r="E6" s="3"/>
      <c r="F6" s="14"/>
      <c r="I6" s="1">
        <f>H6+G6+F6-E6</f>
        <v>0</v>
      </c>
      <c r="K6" s="26" t="s">
        <v>338</v>
      </c>
    </row>
    <row r="7" spans="1:11" x14ac:dyDescent="0.25">
      <c r="B7" s="1" t="s">
        <v>343</v>
      </c>
      <c r="C7" s="1" t="s">
        <v>80</v>
      </c>
      <c r="G7" s="14"/>
      <c r="H7" s="13"/>
      <c r="I7" s="1">
        <f t="shared" ref="I7:I69" si="0">H7+G7+F7-E7</f>
        <v>0</v>
      </c>
      <c r="K7" s="26" t="s">
        <v>337</v>
      </c>
    </row>
    <row r="8" spans="1:11" x14ac:dyDescent="0.25">
      <c r="A8" s="33" t="s">
        <v>81</v>
      </c>
    </row>
    <row r="9" spans="1:11" x14ac:dyDescent="0.25">
      <c r="A9" s="33"/>
      <c r="B9" s="1" t="s">
        <v>343</v>
      </c>
      <c r="C9" s="1" t="s">
        <v>344</v>
      </c>
      <c r="I9" s="1">
        <f t="shared" si="0"/>
        <v>0</v>
      </c>
      <c r="K9" s="26" t="s">
        <v>345</v>
      </c>
    </row>
    <row r="10" spans="1:11" x14ac:dyDescent="0.25">
      <c r="A10" s="33"/>
      <c r="B10" s="1" t="s">
        <v>343</v>
      </c>
      <c r="C10" s="1" t="s">
        <v>344</v>
      </c>
      <c r="I10" s="1">
        <f t="shared" si="0"/>
        <v>0</v>
      </c>
      <c r="K10" s="26" t="s">
        <v>346</v>
      </c>
    </row>
    <row r="11" spans="1:11" x14ac:dyDescent="0.25">
      <c r="A11" s="33"/>
      <c r="B11" s="1" t="s">
        <v>343</v>
      </c>
      <c r="C11" s="1" t="s">
        <v>344</v>
      </c>
      <c r="I11" s="1">
        <f t="shared" si="0"/>
        <v>0</v>
      </c>
      <c r="K11" s="26" t="s">
        <v>355</v>
      </c>
    </row>
    <row r="12" spans="1:11" x14ac:dyDescent="0.25">
      <c r="A12" s="33"/>
      <c r="B12" s="1" t="s">
        <v>343</v>
      </c>
      <c r="C12" s="1" t="s">
        <v>344</v>
      </c>
      <c r="I12" s="1">
        <f t="shared" si="0"/>
        <v>0</v>
      </c>
    </row>
    <row r="13" spans="1:11" x14ac:dyDescent="0.25">
      <c r="A13" s="33"/>
      <c r="B13" s="1" t="s">
        <v>343</v>
      </c>
      <c r="C13" s="1" t="s">
        <v>344</v>
      </c>
      <c r="I13" s="1">
        <f t="shared" si="0"/>
        <v>0</v>
      </c>
    </row>
    <row r="14" spans="1:11" x14ac:dyDescent="0.25">
      <c r="B14" s="1" t="s">
        <v>343</v>
      </c>
      <c r="C14" s="1" t="s">
        <v>344</v>
      </c>
      <c r="I14" s="1">
        <f t="shared" si="0"/>
        <v>0</v>
      </c>
    </row>
    <row r="15" spans="1:11" x14ac:dyDescent="0.25">
      <c r="B15" s="1" t="s">
        <v>343</v>
      </c>
      <c r="C15" s="1" t="s">
        <v>344</v>
      </c>
      <c r="I15" s="1">
        <f t="shared" si="0"/>
        <v>0</v>
      </c>
    </row>
    <row r="16" spans="1:11" x14ac:dyDescent="0.25">
      <c r="B16" s="1" t="s">
        <v>343</v>
      </c>
      <c r="C16" s="1" t="s">
        <v>344</v>
      </c>
      <c r="I16" s="1">
        <f t="shared" si="0"/>
        <v>0</v>
      </c>
    </row>
    <row r="17" spans="1:10" x14ac:dyDescent="0.25">
      <c r="B17" s="1" t="s">
        <v>343</v>
      </c>
      <c r="C17" s="1" t="s">
        <v>344</v>
      </c>
      <c r="I17" s="1">
        <f t="shared" si="0"/>
        <v>0</v>
      </c>
    </row>
    <row r="18" spans="1:10" x14ac:dyDescent="0.25">
      <c r="B18" s="1" t="s">
        <v>343</v>
      </c>
      <c r="C18" s="1" t="s">
        <v>344</v>
      </c>
      <c r="I18" s="1">
        <f t="shared" si="0"/>
        <v>0</v>
      </c>
    </row>
    <row r="19" spans="1:10" x14ac:dyDescent="0.25">
      <c r="B19" s="1" t="s">
        <v>343</v>
      </c>
      <c r="C19" s="1" t="s">
        <v>344</v>
      </c>
      <c r="I19" s="1">
        <f t="shared" si="0"/>
        <v>0</v>
      </c>
    </row>
    <row r="20" spans="1:10" x14ac:dyDescent="0.25">
      <c r="B20" s="1" t="s">
        <v>343</v>
      </c>
      <c r="C20" s="1" t="s">
        <v>344</v>
      </c>
      <c r="I20" s="1">
        <f t="shared" si="0"/>
        <v>0</v>
      </c>
    </row>
    <row r="21" spans="1:10" x14ac:dyDescent="0.25">
      <c r="B21" s="1" t="s">
        <v>343</v>
      </c>
      <c r="C21" s="1" t="s">
        <v>344</v>
      </c>
      <c r="I21" s="1">
        <f t="shared" si="0"/>
        <v>0</v>
      </c>
    </row>
    <row r="22" spans="1:10" x14ac:dyDescent="0.25">
      <c r="B22" s="1" t="s">
        <v>343</v>
      </c>
      <c r="C22" s="1" t="s">
        <v>344</v>
      </c>
      <c r="I22" s="1">
        <f t="shared" si="0"/>
        <v>0</v>
      </c>
    </row>
    <row r="23" spans="1:10" x14ac:dyDescent="0.25">
      <c r="B23" s="1" t="s">
        <v>343</v>
      </c>
      <c r="C23" s="1" t="s">
        <v>344</v>
      </c>
      <c r="I23" s="1">
        <f t="shared" si="0"/>
        <v>0</v>
      </c>
    </row>
    <row r="24" spans="1:10" x14ac:dyDescent="0.25">
      <c r="B24" s="1" t="s">
        <v>343</v>
      </c>
      <c r="C24" s="1" t="s">
        <v>344</v>
      </c>
      <c r="I24" s="1">
        <f t="shared" si="0"/>
        <v>0</v>
      </c>
    </row>
    <row r="25" spans="1:10" x14ac:dyDescent="0.25">
      <c r="B25" s="1" t="s">
        <v>343</v>
      </c>
      <c r="C25" s="1" t="s">
        <v>344</v>
      </c>
      <c r="I25" s="1">
        <f t="shared" si="0"/>
        <v>0</v>
      </c>
    </row>
    <row r="26" spans="1:10" x14ac:dyDescent="0.25">
      <c r="B26" s="1" t="s">
        <v>343</v>
      </c>
      <c r="C26" s="1" t="s">
        <v>344</v>
      </c>
      <c r="I26" s="1">
        <f t="shared" si="0"/>
        <v>0</v>
      </c>
    </row>
    <row r="27" spans="1:10" x14ac:dyDescent="0.25">
      <c r="B27" s="1" t="s">
        <v>343</v>
      </c>
      <c r="C27" s="1" t="s">
        <v>344</v>
      </c>
      <c r="I27" s="1">
        <f t="shared" si="0"/>
        <v>0</v>
      </c>
    </row>
    <row r="28" spans="1:10" x14ac:dyDescent="0.25">
      <c r="B28" s="1" t="s">
        <v>343</v>
      </c>
      <c r="C28" s="1" t="s">
        <v>344</v>
      </c>
      <c r="I28" s="1">
        <f t="shared" si="0"/>
        <v>0</v>
      </c>
    </row>
    <row r="29" spans="1:10" x14ac:dyDescent="0.25">
      <c r="A29" s="38"/>
      <c r="B29" s="21"/>
      <c r="C29" s="21"/>
      <c r="D29" s="21"/>
      <c r="E29" s="21" t="s">
        <v>73</v>
      </c>
      <c r="F29" s="21" t="s">
        <v>74</v>
      </c>
      <c r="G29" s="21" t="s">
        <v>75</v>
      </c>
      <c r="H29" s="21" t="s">
        <v>76</v>
      </c>
      <c r="I29" s="22" t="s">
        <v>77</v>
      </c>
      <c r="J29" s="25" t="s">
        <v>340</v>
      </c>
    </row>
    <row r="30" spans="1:10" x14ac:dyDescent="0.25">
      <c r="A30" s="39" t="s">
        <v>82</v>
      </c>
      <c r="B30" s="3"/>
      <c r="C30" s="3"/>
      <c r="D30" s="3"/>
      <c r="E30" s="3"/>
      <c r="F30" s="3"/>
      <c r="G30" s="3"/>
      <c r="H30" s="3"/>
      <c r="I30" s="19"/>
    </row>
    <row r="31" spans="1:10" x14ac:dyDescent="0.25">
      <c r="A31" s="40"/>
      <c r="B31" s="3"/>
      <c r="C31" s="3"/>
      <c r="D31" s="3"/>
      <c r="E31" s="3"/>
      <c r="F31" s="3"/>
      <c r="G31" s="3">
        <f>'Membership Dues'!D52</f>
        <v>0</v>
      </c>
      <c r="H31" s="3">
        <f>'Membership Dues'!E52</f>
        <v>0</v>
      </c>
      <c r="I31" s="19">
        <f t="shared" si="0"/>
        <v>0</v>
      </c>
    </row>
    <row r="32" spans="1:10" x14ac:dyDescent="0.25">
      <c r="A32" s="39" t="s">
        <v>10</v>
      </c>
      <c r="B32" s="3"/>
      <c r="C32" s="3"/>
      <c r="D32" s="3"/>
      <c r="E32" s="3"/>
      <c r="F32" s="3"/>
      <c r="G32" s="3"/>
      <c r="H32" s="3"/>
      <c r="I32" s="19"/>
    </row>
    <row r="33" spans="1:9" x14ac:dyDescent="0.25">
      <c r="A33" s="40"/>
      <c r="B33" s="3"/>
      <c r="C33" s="3"/>
      <c r="D33" s="3"/>
      <c r="E33" s="3"/>
      <c r="F33" s="3"/>
      <c r="G33" s="3">
        <f>'Membership Dues'!D79</f>
        <v>0</v>
      </c>
      <c r="H33" s="3">
        <f>'Membership Dues'!E79</f>
        <v>0</v>
      </c>
      <c r="I33" s="19">
        <f t="shared" si="0"/>
        <v>0</v>
      </c>
    </row>
    <row r="34" spans="1:9" x14ac:dyDescent="0.25">
      <c r="A34" s="39" t="s">
        <v>11</v>
      </c>
      <c r="B34" s="3"/>
      <c r="C34" s="3"/>
      <c r="D34" s="3"/>
      <c r="E34" s="3"/>
      <c r="F34" s="3"/>
      <c r="G34" s="3"/>
      <c r="H34" s="3"/>
      <c r="I34" s="19"/>
    </row>
    <row r="35" spans="1:9" x14ac:dyDescent="0.25">
      <c r="A35" s="40"/>
      <c r="B35" s="3"/>
      <c r="C35" s="3"/>
      <c r="D35" s="3"/>
      <c r="E35" s="3"/>
      <c r="F35" s="3"/>
      <c r="G35" s="3">
        <f>Fundraisers!D20</f>
        <v>0</v>
      </c>
      <c r="H35" s="3">
        <f>Fundraisers!E20</f>
        <v>0</v>
      </c>
      <c r="I35" s="19">
        <f t="shared" si="0"/>
        <v>0</v>
      </c>
    </row>
    <row r="36" spans="1:9" x14ac:dyDescent="0.25">
      <c r="A36" s="39" t="s">
        <v>12</v>
      </c>
      <c r="B36" s="3"/>
      <c r="C36" s="3"/>
      <c r="D36" s="3"/>
      <c r="E36" s="3"/>
      <c r="F36" s="3"/>
      <c r="G36" s="3"/>
      <c r="H36" s="3"/>
      <c r="I36" s="19"/>
    </row>
    <row r="37" spans="1:9" x14ac:dyDescent="0.25">
      <c r="A37" s="40"/>
      <c r="B37" s="3"/>
      <c r="C37" s="3"/>
      <c r="D37" s="3"/>
      <c r="E37" s="3"/>
      <c r="F37" s="3"/>
      <c r="G37" s="3">
        <f>Fundraisers!D31+Fundraisers!D42+Fundraisers!D53+Fundraisers!D64+Fundraisers!D75+Fundraisers!D86+Fundraisers!D97+Fundraisers!D108+Fundraisers!D119+Fundraisers!D130</f>
        <v>0</v>
      </c>
      <c r="H37" s="3">
        <f>Fundraisers!E31+Fundraisers!E42+Fundraisers!E53+Fundraisers!E64+Fundraisers!E75+Fundraisers!E86+Fundraisers!E97+Fundraisers!E108+Fundraisers!E119+Fundraisers!E130</f>
        <v>0</v>
      </c>
      <c r="I37" s="19">
        <f t="shared" si="0"/>
        <v>0</v>
      </c>
    </row>
    <row r="38" spans="1:9" x14ac:dyDescent="0.25">
      <c r="A38" s="39" t="s">
        <v>18</v>
      </c>
      <c r="B38" s="3"/>
      <c r="C38" s="3"/>
      <c r="D38" s="3"/>
      <c r="E38" s="3"/>
      <c r="F38" s="3"/>
      <c r="G38" s="3"/>
      <c r="H38" s="3"/>
      <c r="I38" s="19"/>
    </row>
    <row r="39" spans="1:9" x14ac:dyDescent="0.25">
      <c r="A39" s="40"/>
      <c r="B39" s="3"/>
      <c r="C39" s="3"/>
      <c r="D39" s="3"/>
      <c r="E39" s="3"/>
      <c r="F39" s="3"/>
      <c r="G39" s="3">
        <f>Fundraisers!D181</f>
        <v>0</v>
      </c>
      <c r="H39" s="3">
        <f>Fundraisers!E181</f>
        <v>0</v>
      </c>
      <c r="I39" s="19">
        <f t="shared" si="0"/>
        <v>0</v>
      </c>
    </row>
    <row r="40" spans="1:9" x14ac:dyDescent="0.25">
      <c r="A40" s="39" t="str">
        <f>'Master Budget'!$A$26</f>
        <v>[Officer/Committee 1]</v>
      </c>
      <c r="B40" s="3"/>
      <c r="C40" s="3"/>
      <c r="D40" s="3"/>
      <c r="E40" s="3"/>
      <c r="F40" s="3"/>
      <c r="G40" s="3"/>
      <c r="H40" s="3"/>
      <c r="I40" s="19"/>
    </row>
    <row r="41" spans="1:9" x14ac:dyDescent="0.25">
      <c r="A41" s="39"/>
      <c r="B41" s="3"/>
      <c r="C41" s="3"/>
      <c r="D41" s="3"/>
      <c r="E41" s="3">
        <f>' Officer or Committee 1'!E23</f>
        <v>0</v>
      </c>
      <c r="F41" s="3"/>
      <c r="G41" s="3">
        <f>' Officer or Committee 1'!F23</f>
        <v>0</v>
      </c>
      <c r="H41" s="3"/>
      <c r="I41" s="19">
        <f t="shared" si="0"/>
        <v>0</v>
      </c>
    </row>
    <row r="42" spans="1:9" x14ac:dyDescent="0.25">
      <c r="A42" s="39" t="str">
        <f>'Master Budget'!$A$49</f>
        <v>[Officer/Committee 2]</v>
      </c>
      <c r="B42" s="3"/>
      <c r="C42" s="3"/>
      <c r="D42" s="3"/>
      <c r="E42" s="3"/>
      <c r="F42" s="3"/>
      <c r="G42" s="3"/>
      <c r="H42" s="3"/>
      <c r="I42" s="19"/>
    </row>
    <row r="43" spans="1:9" x14ac:dyDescent="0.25">
      <c r="A43" s="40"/>
      <c r="B43" s="3"/>
      <c r="C43" s="3"/>
      <c r="D43" s="3"/>
      <c r="E43" s="3">
        <f>' Officer or Committee 2'!E23</f>
        <v>0</v>
      </c>
      <c r="F43" s="3"/>
      <c r="G43" s="3">
        <f>' Officer or Committee 2'!F23</f>
        <v>0</v>
      </c>
      <c r="H43" s="3"/>
      <c r="I43" s="19">
        <f t="shared" si="0"/>
        <v>0</v>
      </c>
    </row>
    <row r="44" spans="1:9" x14ac:dyDescent="0.25">
      <c r="A44" s="39" t="str">
        <f>'Master Budget'!$A$72</f>
        <v>[Officer/Committee 3]</v>
      </c>
      <c r="B44" s="3"/>
      <c r="C44" s="3"/>
      <c r="D44" s="3"/>
      <c r="E44" s="3"/>
      <c r="F44" s="3"/>
      <c r="G44" s="3"/>
      <c r="H44" s="3"/>
      <c r="I44" s="19"/>
    </row>
    <row r="45" spans="1:9" x14ac:dyDescent="0.25">
      <c r="A45" s="39"/>
      <c r="B45" s="3"/>
      <c r="C45" s="3"/>
      <c r="D45" s="3"/>
      <c r="E45" s="3">
        <f>' Officer or Committee 3'!E23</f>
        <v>0</v>
      </c>
      <c r="F45" s="3"/>
      <c r="G45" s="3">
        <f>' Officer or Committee 3'!F23</f>
        <v>0</v>
      </c>
      <c r="H45" s="3"/>
      <c r="I45" s="19">
        <f t="shared" si="0"/>
        <v>0</v>
      </c>
    </row>
    <row r="46" spans="1:9" x14ac:dyDescent="0.25">
      <c r="A46" s="39" t="str">
        <f>'Master Budget'!$A$95</f>
        <v>[Officer/Committee 4]</v>
      </c>
      <c r="B46" s="3"/>
      <c r="C46" s="3"/>
      <c r="D46" s="3"/>
      <c r="E46" s="3"/>
      <c r="F46" s="3"/>
      <c r="G46" s="3"/>
      <c r="H46" s="3"/>
      <c r="I46" s="19"/>
    </row>
    <row r="47" spans="1:9" x14ac:dyDescent="0.25">
      <c r="A47" s="40"/>
      <c r="B47" s="3"/>
      <c r="C47" s="3"/>
      <c r="D47" s="3"/>
      <c r="E47" s="3">
        <f>' Officer or Committee 4'!E23</f>
        <v>0</v>
      </c>
      <c r="F47" s="3"/>
      <c r="G47" s="3">
        <f>' Officer or Committee 4'!F23</f>
        <v>0</v>
      </c>
      <c r="H47" s="3"/>
      <c r="I47" s="19">
        <f t="shared" si="0"/>
        <v>0</v>
      </c>
    </row>
    <row r="48" spans="1:9" x14ac:dyDescent="0.25">
      <c r="A48" s="39" t="str">
        <f>'Master Budget'!$A$118</f>
        <v>[Officer/Committee 5]</v>
      </c>
      <c r="B48" s="3"/>
      <c r="C48" s="3"/>
      <c r="D48" s="3"/>
      <c r="E48" s="3"/>
      <c r="F48" s="3"/>
      <c r="G48" s="3"/>
      <c r="H48" s="3"/>
      <c r="I48" s="19"/>
    </row>
    <row r="49" spans="1:9" x14ac:dyDescent="0.25">
      <c r="A49" s="39"/>
      <c r="B49" s="3"/>
      <c r="C49" s="3"/>
      <c r="D49" s="3"/>
      <c r="E49" s="3">
        <f>' Officer or Committee 5'!E23</f>
        <v>0</v>
      </c>
      <c r="F49" s="3"/>
      <c r="G49" s="3">
        <f>' Officer or Committee 5'!F23</f>
        <v>0</v>
      </c>
      <c r="H49" s="3"/>
      <c r="I49" s="19">
        <f t="shared" si="0"/>
        <v>0</v>
      </c>
    </row>
    <row r="50" spans="1:9" x14ac:dyDescent="0.25">
      <c r="A50" s="39" t="str">
        <f>'Master Budget'!$A$141</f>
        <v>[Officer/Committee 6]</v>
      </c>
      <c r="B50" s="3"/>
      <c r="C50" s="3"/>
      <c r="D50" s="3"/>
      <c r="E50" s="3"/>
      <c r="F50" s="3"/>
      <c r="G50" s="3"/>
      <c r="H50" s="3"/>
      <c r="I50" s="19"/>
    </row>
    <row r="51" spans="1:9" x14ac:dyDescent="0.25">
      <c r="A51" s="40"/>
      <c r="B51" s="3"/>
      <c r="C51" s="3"/>
      <c r="D51" s="3"/>
      <c r="E51" s="3">
        <f>' Officer or Committee 6'!E23</f>
        <v>0</v>
      </c>
      <c r="F51" s="3"/>
      <c r="G51" s="3">
        <f>' Officer or Committee 6'!F23</f>
        <v>0</v>
      </c>
      <c r="H51" s="3"/>
      <c r="I51" s="19">
        <f t="shared" si="0"/>
        <v>0</v>
      </c>
    </row>
    <row r="52" spans="1:9" x14ac:dyDescent="0.25">
      <c r="A52" s="39" t="str">
        <f>'Master Budget'!$A$164</f>
        <v>[Officer/Committee 7]</v>
      </c>
      <c r="B52" s="3"/>
      <c r="C52" s="3"/>
      <c r="D52" s="3"/>
      <c r="E52" s="3"/>
      <c r="F52" s="3"/>
      <c r="G52" s="3"/>
      <c r="H52" s="3"/>
      <c r="I52" s="19"/>
    </row>
    <row r="53" spans="1:9" x14ac:dyDescent="0.25">
      <c r="A53" s="39"/>
      <c r="B53" s="3"/>
      <c r="C53" s="3"/>
      <c r="D53" s="3"/>
      <c r="E53" s="3">
        <f>' Officer or Committee 7'!E23</f>
        <v>0</v>
      </c>
      <c r="F53" s="3"/>
      <c r="G53" s="3">
        <f>' Officer or Committee 7'!F23</f>
        <v>0</v>
      </c>
      <c r="H53" s="3"/>
      <c r="I53" s="19">
        <f t="shared" si="0"/>
        <v>0</v>
      </c>
    </row>
    <row r="54" spans="1:9" x14ac:dyDescent="0.25">
      <c r="A54" s="39" t="str">
        <f>'Master Budget'!$A$187</f>
        <v>[Officer/Committee 8]</v>
      </c>
      <c r="B54" s="3"/>
      <c r="C54" s="3"/>
      <c r="D54" s="3"/>
      <c r="E54" s="3"/>
      <c r="F54" s="3"/>
      <c r="G54" s="3"/>
      <c r="H54" s="3"/>
      <c r="I54" s="19"/>
    </row>
    <row r="55" spans="1:9" x14ac:dyDescent="0.25">
      <c r="A55" s="40"/>
      <c r="B55" s="3"/>
      <c r="C55" s="3"/>
      <c r="D55" s="3"/>
      <c r="E55" s="3">
        <f>' Officer or Committee 8'!E23</f>
        <v>0</v>
      </c>
      <c r="F55" s="3"/>
      <c r="G55" s="3">
        <f>' Officer or Committee 8'!F23</f>
        <v>0</v>
      </c>
      <c r="H55" s="3"/>
      <c r="I55" s="19">
        <f t="shared" si="0"/>
        <v>0</v>
      </c>
    </row>
    <row r="56" spans="1:9" x14ac:dyDescent="0.25">
      <c r="A56" s="39" t="str">
        <f>'Master Budget'!$A$210</f>
        <v>[Officer/Committee 9]</v>
      </c>
      <c r="B56" s="3"/>
      <c r="C56" s="3"/>
      <c r="D56" s="3"/>
      <c r="E56" s="3"/>
      <c r="F56" s="3"/>
      <c r="G56" s="3"/>
      <c r="H56" s="3"/>
      <c r="I56" s="19"/>
    </row>
    <row r="57" spans="1:9" x14ac:dyDescent="0.25">
      <c r="A57" s="39"/>
      <c r="B57" s="3"/>
      <c r="C57" s="3"/>
      <c r="D57" s="3"/>
      <c r="E57" s="3">
        <f>' Officer or Committee 9'!E23</f>
        <v>0</v>
      </c>
      <c r="F57" s="3"/>
      <c r="G57" s="3">
        <f>' Officer or Committee 9'!F23</f>
        <v>0</v>
      </c>
      <c r="H57" s="3"/>
      <c r="I57" s="19">
        <f t="shared" si="0"/>
        <v>0</v>
      </c>
    </row>
    <row r="58" spans="1:9" x14ac:dyDescent="0.25">
      <c r="A58" s="39" t="str">
        <f>'Master Budget'!$A$233</f>
        <v>[Officer/Committee 10]</v>
      </c>
      <c r="B58" s="3"/>
      <c r="C58" s="3"/>
      <c r="D58" s="3"/>
      <c r="E58" s="3"/>
      <c r="F58" s="3"/>
      <c r="G58" s="3"/>
      <c r="H58" s="3"/>
      <c r="I58" s="19"/>
    </row>
    <row r="59" spans="1:9" x14ac:dyDescent="0.25">
      <c r="A59" s="40"/>
      <c r="B59" s="3"/>
      <c r="C59" s="3"/>
      <c r="D59" s="3"/>
      <c r="E59" s="3">
        <f>' Officer or Committee 10'!E23</f>
        <v>0</v>
      </c>
      <c r="F59" s="3"/>
      <c r="G59" s="3">
        <f>' Officer or Committee 10'!F23</f>
        <v>0</v>
      </c>
      <c r="H59" s="3"/>
      <c r="I59" s="19">
        <f t="shared" si="0"/>
        <v>0</v>
      </c>
    </row>
    <row r="60" spans="1:9" x14ac:dyDescent="0.25">
      <c r="A60" s="39" t="str">
        <f>'Master Budget'!$A$256</f>
        <v>[Officer/Committee 11]</v>
      </c>
      <c r="B60" s="3"/>
      <c r="C60" s="3"/>
      <c r="D60" s="3"/>
      <c r="E60" s="3"/>
      <c r="F60" s="3"/>
      <c r="G60" s="3"/>
      <c r="H60" s="3"/>
      <c r="I60" s="19"/>
    </row>
    <row r="61" spans="1:9" x14ac:dyDescent="0.25">
      <c r="A61" s="39"/>
      <c r="B61" s="3"/>
      <c r="C61" s="3"/>
      <c r="D61" s="3"/>
      <c r="E61" s="3">
        <f>' Officer or Committee 11'!E23</f>
        <v>0</v>
      </c>
      <c r="F61" s="3"/>
      <c r="G61" s="3">
        <f>' Officer or Committee 11'!F23</f>
        <v>0</v>
      </c>
      <c r="H61" s="3"/>
      <c r="I61" s="19">
        <f t="shared" si="0"/>
        <v>0</v>
      </c>
    </row>
    <row r="62" spans="1:9" x14ac:dyDescent="0.25">
      <c r="A62" s="39" t="str">
        <f>'Master Budget'!$A$279</f>
        <v>[Officer/Committee 12]</v>
      </c>
      <c r="B62" s="3"/>
      <c r="C62" s="3"/>
      <c r="D62" s="3"/>
      <c r="E62" s="3"/>
      <c r="F62" s="3"/>
      <c r="G62" s="3"/>
      <c r="H62" s="3"/>
      <c r="I62" s="19"/>
    </row>
    <row r="63" spans="1:9" x14ac:dyDescent="0.25">
      <c r="A63" s="40"/>
      <c r="B63" s="3"/>
      <c r="C63" s="3"/>
      <c r="D63" s="3"/>
      <c r="E63" s="3">
        <f>' Officer or Committee 12'!E23</f>
        <v>0</v>
      </c>
      <c r="F63" s="3"/>
      <c r="G63" s="3">
        <f>' Officer or Committee 12'!F23</f>
        <v>0</v>
      </c>
      <c r="H63" s="3"/>
      <c r="I63" s="19">
        <f t="shared" si="0"/>
        <v>0</v>
      </c>
    </row>
    <row r="64" spans="1:9" x14ac:dyDescent="0.25">
      <c r="A64" s="39" t="str">
        <f>'Master Budget'!$A$302</f>
        <v>[Officer/Committee 13]</v>
      </c>
      <c r="B64" s="3"/>
      <c r="C64" s="3"/>
      <c r="D64" s="3"/>
      <c r="E64" s="3"/>
      <c r="F64" s="3"/>
      <c r="G64" s="3"/>
      <c r="H64" s="3"/>
      <c r="I64" s="19"/>
    </row>
    <row r="65" spans="1:9" x14ac:dyDescent="0.25">
      <c r="A65" s="39"/>
      <c r="B65" s="3"/>
      <c r="C65" s="3"/>
      <c r="D65" s="3"/>
      <c r="E65" s="3">
        <f>' Officer or Committee 13'!E23</f>
        <v>0</v>
      </c>
      <c r="F65" s="3"/>
      <c r="G65" s="3">
        <f>' Officer or Committee 13'!F23</f>
        <v>0</v>
      </c>
      <c r="H65" s="3"/>
      <c r="I65" s="19">
        <f t="shared" si="0"/>
        <v>0</v>
      </c>
    </row>
    <row r="66" spans="1:9" x14ac:dyDescent="0.25">
      <c r="A66" s="39" t="str">
        <f>'Master Budget'!$A$325</f>
        <v>[Officer/Committee 14]</v>
      </c>
      <c r="B66" s="3"/>
      <c r="C66" s="3"/>
      <c r="D66" s="3"/>
      <c r="E66" s="3"/>
      <c r="F66" s="3"/>
      <c r="G66" s="3"/>
      <c r="H66" s="3"/>
      <c r="I66" s="19"/>
    </row>
    <row r="67" spans="1:9" x14ac:dyDescent="0.25">
      <c r="A67" s="40"/>
      <c r="B67" s="3"/>
      <c r="C67" s="3"/>
      <c r="D67" s="3"/>
      <c r="E67" s="3">
        <f>' Officer or Committee 14'!E23</f>
        <v>0</v>
      </c>
      <c r="F67" s="3"/>
      <c r="G67" s="3">
        <f>' Officer or Committee 14'!F23</f>
        <v>0</v>
      </c>
      <c r="H67" s="3"/>
      <c r="I67" s="19">
        <f t="shared" si="0"/>
        <v>0</v>
      </c>
    </row>
    <row r="68" spans="1:9" x14ac:dyDescent="0.25">
      <c r="A68" s="39" t="str">
        <f>'Master Budget'!$A$348</f>
        <v>[Officer/Committee 15]</v>
      </c>
      <c r="B68" s="3"/>
      <c r="C68" s="3"/>
      <c r="D68" s="3"/>
      <c r="E68" s="3"/>
      <c r="F68" s="3"/>
      <c r="G68" s="3"/>
      <c r="H68" s="3"/>
      <c r="I68" s="19"/>
    </row>
    <row r="69" spans="1:9" x14ac:dyDescent="0.25">
      <c r="A69" s="40"/>
      <c r="B69" s="3"/>
      <c r="C69" s="3"/>
      <c r="D69" s="3"/>
      <c r="E69" s="3">
        <f>' Officer or Committee 15'!E23</f>
        <v>0</v>
      </c>
      <c r="F69" s="3"/>
      <c r="G69" s="3">
        <f>' Officer or Committee 15'!F23</f>
        <v>0</v>
      </c>
      <c r="H69" s="3"/>
      <c r="I69" s="19">
        <f t="shared" si="0"/>
        <v>0</v>
      </c>
    </row>
    <row r="70" spans="1:9" x14ac:dyDescent="0.25">
      <c r="A70" s="39" t="s">
        <v>336</v>
      </c>
      <c r="B70" s="3"/>
      <c r="C70" s="3"/>
      <c r="D70" s="3"/>
      <c r="E70" s="3"/>
      <c r="F70" s="3"/>
      <c r="G70" s="3"/>
      <c r="H70" s="3"/>
      <c r="I70" s="19"/>
    </row>
    <row r="71" spans="1:9" x14ac:dyDescent="0.25">
      <c r="A71" s="41"/>
      <c r="B71" s="10"/>
      <c r="C71" s="10"/>
      <c r="D71" s="10"/>
      <c r="E71" s="10">
        <f>'Unbudgeted Expenses'!E23</f>
        <v>0</v>
      </c>
      <c r="F71" s="10"/>
      <c r="G71" s="10">
        <f>'Unbudgeted Expenses'!F23</f>
        <v>0</v>
      </c>
      <c r="H71" s="10"/>
      <c r="I71" s="11">
        <f t="shared" ref="I71" si="1">H71+G71+F71-E71</f>
        <v>0</v>
      </c>
    </row>
  </sheetData>
  <mergeCells count="3">
    <mergeCell ref="E2:F2"/>
    <mergeCell ref="E3:F3"/>
    <mergeCell ref="G3:H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63" t="s">
        <v>336</v>
      </c>
      <c r="C1" s="63"/>
      <c r="D1" s="63"/>
      <c r="E1" s="63"/>
      <c r="F1" s="63"/>
      <c r="G1" s="26"/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31" t="s">
        <v>22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31" t="s">
        <v>24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31" t="s">
        <v>25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31" t="s">
        <v>26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31" t="s">
        <v>27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31" t="s">
        <v>28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31" t="s">
        <v>29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31" t="s">
        <v>30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31" t="s">
        <v>31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31" t="s">
        <v>32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31" t="s">
        <v>55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31" t="s">
        <v>56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31" t="s">
        <v>57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31" t="s">
        <v>58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31" t="s">
        <v>59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31" t="s">
        <v>60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31" t="s">
        <v>61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31" t="s">
        <v>62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31" t="s">
        <v>63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31" t="s">
        <v>64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/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G1" sqref="G1:G1048576"/>
    </sheetView>
  </sheetViews>
  <sheetFormatPr defaultRowHeight="15" x14ac:dyDescent="0.25"/>
  <cols>
    <col min="1" max="1" width="15.85546875" style="31" customWidth="1"/>
    <col min="2" max="2" width="10.7109375" style="1" customWidth="1"/>
    <col min="3" max="3" width="19.28515625" style="1" customWidth="1"/>
    <col min="4" max="6" width="9.140625" style="1"/>
    <col min="7" max="7" width="23.85546875" style="31" bestFit="1" customWidth="1"/>
    <col min="8" max="10" width="9.140625" style="1"/>
    <col min="11" max="11" width="2.28515625" style="1" customWidth="1"/>
    <col min="12" max="12" width="11.5703125" style="1" customWidth="1"/>
    <col min="13" max="16384" width="9.140625" style="1"/>
  </cols>
  <sheetData>
    <row r="1" spans="1:12" x14ac:dyDescent="0.25">
      <c r="A1" s="35" t="s">
        <v>257</v>
      </c>
      <c r="B1" s="2" t="s">
        <v>71</v>
      </c>
      <c r="C1" s="2" t="s">
        <v>72</v>
      </c>
      <c r="D1" s="2" t="s">
        <v>75</v>
      </c>
      <c r="E1" s="2" t="s">
        <v>76</v>
      </c>
      <c r="F1" s="2" t="s">
        <v>77</v>
      </c>
      <c r="G1" s="35" t="s">
        <v>78</v>
      </c>
      <c r="I1" s="7" t="s">
        <v>333</v>
      </c>
      <c r="J1" s="4"/>
      <c r="K1" s="4"/>
      <c r="L1" s="15">
        <f>F52</f>
        <v>0</v>
      </c>
    </row>
    <row r="2" spans="1:12" x14ac:dyDescent="0.25">
      <c r="A2" s="31" t="s">
        <v>258</v>
      </c>
      <c r="B2" s="12" t="s">
        <v>343</v>
      </c>
      <c r="F2" s="1">
        <f>E2+D2</f>
        <v>0</v>
      </c>
      <c r="G2" s="31" t="s">
        <v>347</v>
      </c>
      <c r="I2" s="9" t="s">
        <v>334</v>
      </c>
      <c r="J2" s="10"/>
      <c r="K2" s="10"/>
      <c r="L2" s="17">
        <f>F79</f>
        <v>0</v>
      </c>
    </row>
    <row r="3" spans="1:12" x14ac:dyDescent="0.25">
      <c r="A3" s="31" t="s">
        <v>259</v>
      </c>
      <c r="B3" s="12" t="s">
        <v>343</v>
      </c>
      <c r="F3" s="1">
        <f t="shared" ref="F3:F51" si="0">E3+D3</f>
        <v>0</v>
      </c>
      <c r="G3" s="31" t="s">
        <v>347</v>
      </c>
      <c r="I3" s="9" t="s">
        <v>335</v>
      </c>
      <c r="J3" s="10"/>
      <c r="K3" s="10"/>
      <c r="L3" s="17">
        <f>L2+L1</f>
        <v>0</v>
      </c>
    </row>
    <row r="4" spans="1:12" x14ac:dyDescent="0.25">
      <c r="A4" s="31" t="s">
        <v>260</v>
      </c>
      <c r="B4" s="12" t="s">
        <v>343</v>
      </c>
      <c r="F4" s="1">
        <f t="shared" si="0"/>
        <v>0</v>
      </c>
      <c r="G4" s="31" t="s">
        <v>347</v>
      </c>
      <c r="I4" s="26" t="s">
        <v>350</v>
      </c>
    </row>
    <row r="5" spans="1:12" x14ac:dyDescent="0.25">
      <c r="A5" s="31" t="s">
        <v>261</v>
      </c>
      <c r="B5" s="12" t="s">
        <v>343</v>
      </c>
      <c r="F5" s="1">
        <f t="shared" si="0"/>
        <v>0</v>
      </c>
      <c r="G5" s="31" t="s">
        <v>347</v>
      </c>
    </row>
    <row r="6" spans="1:12" x14ac:dyDescent="0.25">
      <c r="A6" s="31" t="s">
        <v>262</v>
      </c>
      <c r="B6" s="12" t="s">
        <v>343</v>
      </c>
      <c r="F6" s="1">
        <f t="shared" si="0"/>
        <v>0</v>
      </c>
      <c r="G6" s="31" t="s">
        <v>347</v>
      </c>
      <c r="I6" s="26" t="s">
        <v>341</v>
      </c>
    </row>
    <row r="7" spans="1:12" x14ac:dyDescent="0.25">
      <c r="A7" s="31" t="s">
        <v>263</v>
      </c>
      <c r="B7" s="12" t="s">
        <v>343</v>
      </c>
      <c r="F7" s="1">
        <f t="shared" si="0"/>
        <v>0</v>
      </c>
      <c r="G7" s="31" t="s">
        <v>347</v>
      </c>
    </row>
    <row r="8" spans="1:12" x14ac:dyDescent="0.25">
      <c r="A8" s="31" t="s">
        <v>264</v>
      </c>
      <c r="B8" s="12" t="s">
        <v>343</v>
      </c>
      <c r="F8" s="1">
        <f t="shared" si="0"/>
        <v>0</v>
      </c>
      <c r="G8" s="31" t="s">
        <v>347</v>
      </c>
    </row>
    <row r="9" spans="1:12" x14ac:dyDescent="0.25">
      <c r="A9" s="31" t="s">
        <v>265</v>
      </c>
      <c r="B9" s="12" t="s">
        <v>343</v>
      </c>
      <c r="F9" s="1">
        <f t="shared" si="0"/>
        <v>0</v>
      </c>
      <c r="G9" s="31" t="s">
        <v>347</v>
      </c>
    </row>
    <row r="10" spans="1:12" x14ac:dyDescent="0.25">
      <c r="A10" s="31" t="s">
        <v>266</v>
      </c>
      <c r="B10" s="12" t="s">
        <v>343</v>
      </c>
      <c r="F10" s="1">
        <f t="shared" si="0"/>
        <v>0</v>
      </c>
      <c r="G10" s="31" t="s">
        <v>347</v>
      </c>
    </row>
    <row r="11" spans="1:12" x14ac:dyDescent="0.25">
      <c r="A11" s="31" t="s">
        <v>267</v>
      </c>
      <c r="B11" s="12" t="s">
        <v>343</v>
      </c>
      <c r="F11" s="1">
        <f t="shared" si="0"/>
        <v>0</v>
      </c>
      <c r="G11" s="31" t="s">
        <v>347</v>
      </c>
    </row>
    <row r="12" spans="1:12" x14ac:dyDescent="0.25">
      <c r="A12" s="31" t="s">
        <v>268</v>
      </c>
      <c r="B12" s="12" t="s">
        <v>343</v>
      </c>
      <c r="F12" s="1">
        <f t="shared" si="0"/>
        <v>0</v>
      </c>
      <c r="G12" s="31" t="s">
        <v>347</v>
      </c>
    </row>
    <row r="13" spans="1:12" x14ac:dyDescent="0.25">
      <c r="A13" s="31" t="s">
        <v>269</v>
      </c>
      <c r="B13" s="12" t="s">
        <v>343</v>
      </c>
      <c r="F13" s="1">
        <f t="shared" si="0"/>
        <v>0</v>
      </c>
      <c r="G13" s="31" t="s">
        <v>347</v>
      </c>
    </row>
    <row r="14" spans="1:12" x14ac:dyDescent="0.25">
      <c r="A14" s="31" t="s">
        <v>270</v>
      </c>
      <c r="B14" s="12" t="s">
        <v>343</v>
      </c>
      <c r="F14" s="1">
        <f t="shared" si="0"/>
        <v>0</v>
      </c>
      <c r="G14" s="31" t="s">
        <v>347</v>
      </c>
    </row>
    <row r="15" spans="1:12" x14ac:dyDescent="0.25">
      <c r="A15" s="31" t="s">
        <v>273</v>
      </c>
      <c r="B15" s="12" t="s">
        <v>343</v>
      </c>
      <c r="F15" s="1">
        <f t="shared" si="0"/>
        <v>0</v>
      </c>
      <c r="G15" s="31" t="s">
        <v>347</v>
      </c>
    </row>
    <row r="16" spans="1:12" x14ac:dyDescent="0.25">
      <c r="A16" s="31" t="s">
        <v>271</v>
      </c>
      <c r="B16" s="12" t="s">
        <v>343</v>
      </c>
      <c r="F16" s="1">
        <f t="shared" si="0"/>
        <v>0</v>
      </c>
      <c r="G16" s="31" t="s">
        <v>347</v>
      </c>
    </row>
    <row r="17" spans="1:7" x14ac:dyDescent="0.25">
      <c r="A17" s="31" t="s">
        <v>272</v>
      </c>
      <c r="B17" s="12" t="s">
        <v>343</v>
      </c>
      <c r="F17" s="1">
        <f t="shared" si="0"/>
        <v>0</v>
      </c>
      <c r="G17" s="31" t="s">
        <v>347</v>
      </c>
    </row>
    <row r="18" spans="1:7" x14ac:dyDescent="0.25">
      <c r="A18" s="31" t="s">
        <v>274</v>
      </c>
      <c r="B18" s="12" t="s">
        <v>343</v>
      </c>
      <c r="F18" s="1">
        <f t="shared" si="0"/>
        <v>0</v>
      </c>
      <c r="G18" s="31" t="s">
        <v>347</v>
      </c>
    </row>
    <row r="19" spans="1:7" x14ac:dyDescent="0.25">
      <c r="A19" s="31" t="s">
        <v>275</v>
      </c>
      <c r="B19" s="12" t="s">
        <v>343</v>
      </c>
      <c r="F19" s="1">
        <f t="shared" si="0"/>
        <v>0</v>
      </c>
      <c r="G19" s="31" t="s">
        <v>347</v>
      </c>
    </row>
    <row r="20" spans="1:7" x14ac:dyDescent="0.25">
      <c r="A20" s="31" t="s">
        <v>276</v>
      </c>
      <c r="B20" s="12" t="s">
        <v>343</v>
      </c>
      <c r="F20" s="1">
        <f t="shared" si="0"/>
        <v>0</v>
      </c>
      <c r="G20" s="31" t="s">
        <v>347</v>
      </c>
    </row>
    <row r="21" spans="1:7" x14ac:dyDescent="0.25">
      <c r="A21" s="31" t="s">
        <v>277</v>
      </c>
      <c r="B21" s="12" t="s">
        <v>343</v>
      </c>
      <c r="F21" s="1">
        <f t="shared" si="0"/>
        <v>0</v>
      </c>
      <c r="G21" s="31" t="s">
        <v>347</v>
      </c>
    </row>
    <row r="22" spans="1:7" x14ac:dyDescent="0.25">
      <c r="A22" s="31" t="s">
        <v>278</v>
      </c>
      <c r="B22" s="12" t="s">
        <v>343</v>
      </c>
      <c r="F22" s="1">
        <f t="shared" si="0"/>
        <v>0</v>
      </c>
      <c r="G22" s="31" t="s">
        <v>347</v>
      </c>
    </row>
    <row r="23" spans="1:7" x14ac:dyDescent="0.25">
      <c r="A23" s="31" t="s">
        <v>279</v>
      </c>
      <c r="B23" s="12" t="s">
        <v>343</v>
      </c>
      <c r="F23" s="1">
        <f t="shared" si="0"/>
        <v>0</v>
      </c>
      <c r="G23" s="31" t="s">
        <v>347</v>
      </c>
    </row>
    <row r="24" spans="1:7" x14ac:dyDescent="0.25">
      <c r="A24" s="31" t="s">
        <v>280</v>
      </c>
      <c r="B24" s="12" t="s">
        <v>343</v>
      </c>
      <c r="F24" s="1">
        <f t="shared" si="0"/>
        <v>0</v>
      </c>
      <c r="G24" s="31" t="s">
        <v>347</v>
      </c>
    </row>
    <row r="25" spans="1:7" x14ac:dyDescent="0.25">
      <c r="A25" s="31" t="s">
        <v>281</v>
      </c>
      <c r="B25" s="12" t="s">
        <v>343</v>
      </c>
      <c r="F25" s="1">
        <f t="shared" si="0"/>
        <v>0</v>
      </c>
      <c r="G25" s="31" t="s">
        <v>347</v>
      </c>
    </row>
    <row r="26" spans="1:7" x14ac:dyDescent="0.25">
      <c r="A26" s="31" t="s">
        <v>282</v>
      </c>
      <c r="B26" s="12" t="s">
        <v>343</v>
      </c>
      <c r="F26" s="1">
        <f t="shared" si="0"/>
        <v>0</v>
      </c>
      <c r="G26" s="31" t="s">
        <v>347</v>
      </c>
    </row>
    <row r="27" spans="1:7" x14ac:dyDescent="0.25">
      <c r="A27" s="31" t="s">
        <v>283</v>
      </c>
      <c r="B27" s="12" t="s">
        <v>343</v>
      </c>
      <c r="F27" s="1">
        <f t="shared" si="0"/>
        <v>0</v>
      </c>
      <c r="G27" s="31" t="s">
        <v>347</v>
      </c>
    </row>
    <row r="28" spans="1:7" x14ac:dyDescent="0.25">
      <c r="A28" s="31" t="s">
        <v>284</v>
      </c>
      <c r="B28" s="12" t="s">
        <v>343</v>
      </c>
      <c r="F28" s="1">
        <f t="shared" si="0"/>
        <v>0</v>
      </c>
      <c r="G28" s="31" t="s">
        <v>347</v>
      </c>
    </row>
    <row r="29" spans="1:7" x14ac:dyDescent="0.25">
      <c r="A29" s="31" t="s">
        <v>285</v>
      </c>
      <c r="B29" s="12" t="s">
        <v>343</v>
      </c>
      <c r="F29" s="1">
        <f t="shared" si="0"/>
        <v>0</v>
      </c>
      <c r="G29" s="31" t="s">
        <v>347</v>
      </c>
    </row>
    <row r="30" spans="1:7" x14ac:dyDescent="0.25">
      <c r="A30" s="31" t="s">
        <v>286</v>
      </c>
      <c r="B30" s="12" t="s">
        <v>343</v>
      </c>
      <c r="F30" s="1">
        <f t="shared" si="0"/>
        <v>0</v>
      </c>
      <c r="G30" s="31" t="s">
        <v>347</v>
      </c>
    </row>
    <row r="31" spans="1:7" x14ac:dyDescent="0.25">
      <c r="A31" s="31" t="s">
        <v>307</v>
      </c>
      <c r="B31" s="12" t="s">
        <v>343</v>
      </c>
      <c r="F31" s="1">
        <f t="shared" si="0"/>
        <v>0</v>
      </c>
      <c r="G31" s="31" t="s">
        <v>347</v>
      </c>
    </row>
    <row r="32" spans="1:7" x14ac:dyDescent="0.25">
      <c r="A32" s="31" t="s">
        <v>287</v>
      </c>
      <c r="B32" s="12" t="s">
        <v>343</v>
      </c>
      <c r="F32" s="1">
        <f t="shared" si="0"/>
        <v>0</v>
      </c>
      <c r="G32" s="31" t="s">
        <v>347</v>
      </c>
    </row>
    <row r="33" spans="1:7" x14ac:dyDescent="0.25">
      <c r="A33" s="31" t="s">
        <v>288</v>
      </c>
      <c r="B33" s="12" t="s">
        <v>343</v>
      </c>
      <c r="F33" s="1">
        <f t="shared" si="0"/>
        <v>0</v>
      </c>
      <c r="G33" s="31" t="s">
        <v>347</v>
      </c>
    </row>
    <row r="34" spans="1:7" x14ac:dyDescent="0.25">
      <c r="A34" s="31" t="s">
        <v>289</v>
      </c>
      <c r="B34" s="12" t="s">
        <v>343</v>
      </c>
      <c r="F34" s="1">
        <f t="shared" si="0"/>
        <v>0</v>
      </c>
      <c r="G34" s="31" t="s">
        <v>347</v>
      </c>
    </row>
    <row r="35" spans="1:7" x14ac:dyDescent="0.25">
      <c r="A35" s="31" t="s">
        <v>290</v>
      </c>
      <c r="B35" s="12" t="s">
        <v>343</v>
      </c>
      <c r="F35" s="1">
        <f t="shared" si="0"/>
        <v>0</v>
      </c>
      <c r="G35" s="31" t="s">
        <v>347</v>
      </c>
    </row>
    <row r="36" spans="1:7" x14ac:dyDescent="0.25">
      <c r="A36" s="31" t="s">
        <v>291</v>
      </c>
      <c r="B36" s="12" t="s">
        <v>343</v>
      </c>
      <c r="F36" s="1">
        <f t="shared" si="0"/>
        <v>0</v>
      </c>
      <c r="G36" s="31" t="s">
        <v>347</v>
      </c>
    </row>
    <row r="37" spans="1:7" x14ac:dyDescent="0.25">
      <c r="A37" s="31" t="s">
        <v>292</v>
      </c>
      <c r="B37" s="12" t="s">
        <v>343</v>
      </c>
      <c r="F37" s="1">
        <f t="shared" si="0"/>
        <v>0</v>
      </c>
      <c r="G37" s="31" t="s">
        <v>347</v>
      </c>
    </row>
    <row r="38" spans="1:7" x14ac:dyDescent="0.25">
      <c r="A38" s="31" t="s">
        <v>293</v>
      </c>
      <c r="B38" s="12" t="s">
        <v>343</v>
      </c>
      <c r="F38" s="1">
        <f t="shared" si="0"/>
        <v>0</v>
      </c>
      <c r="G38" s="31" t="s">
        <v>347</v>
      </c>
    </row>
    <row r="39" spans="1:7" x14ac:dyDescent="0.25">
      <c r="A39" s="31" t="s">
        <v>294</v>
      </c>
      <c r="B39" s="12" t="s">
        <v>343</v>
      </c>
      <c r="F39" s="1">
        <f t="shared" si="0"/>
        <v>0</v>
      </c>
      <c r="G39" s="31" t="s">
        <v>347</v>
      </c>
    </row>
    <row r="40" spans="1:7" x14ac:dyDescent="0.25">
      <c r="A40" s="31" t="s">
        <v>295</v>
      </c>
      <c r="B40" s="12" t="s">
        <v>343</v>
      </c>
      <c r="F40" s="1">
        <f t="shared" si="0"/>
        <v>0</v>
      </c>
      <c r="G40" s="31" t="s">
        <v>347</v>
      </c>
    </row>
    <row r="41" spans="1:7" x14ac:dyDescent="0.25">
      <c r="A41" s="31" t="s">
        <v>296</v>
      </c>
      <c r="B41" s="12" t="s">
        <v>343</v>
      </c>
      <c r="F41" s="1">
        <f t="shared" si="0"/>
        <v>0</v>
      </c>
      <c r="G41" s="31" t="s">
        <v>347</v>
      </c>
    </row>
    <row r="42" spans="1:7" x14ac:dyDescent="0.25">
      <c r="A42" s="31" t="s">
        <v>297</v>
      </c>
      <c r="B42" s="12" t="s">
        <v>343</v>
      </c>
      <c r="F42" s="1">
        <f t="shared" si="0"/>
        <v>0</v>
      </c>
      <c r="G42" s="31" t="s">
        <v>347</v>
      </c>
    </row>
    <row r="43" spans="1:7" x14ac:dyDescent="0.25">
      <c r="A43" s="31" t="s">
        <v>298</v>
      </c>
      <c r="B43" s="12" t="s">
        <v>343</v>
      </c>
      <c r="F43" s="1">
        <f t="shared" si="0"/>
        <v>0</v>
      </c>
      <c r="G43" s="31" t="s">
        <v>347</v>
      </c>
    </row>
    <row r="44" spans="1:7" x14ac:dyDescent="0.25">
      <c r="A44" s="31" t="s">
        <v>299</v>
      </c>
      <c r="B44" s="12" t="s">
        <v>343</v>
      </c>
      <c r="F44" s="1">
        <f t="shared" si="0"/>
        <v>0</v>
      </c>
      <c r="G44" s="31" t="s">
        <v>347</v>
      </c>
    </row>
    <row r="45" spans="1:7" x14ac:dyDescent="0.25">
      <c r="A45" s="31" t="s">
        <v>300</v>
      </c>
      <c r="B45" s="12" t="s">
        <v>343</v>
      </c>
      <c r="F45" s="1">
        <f t="shared" si="0"/>
        <v>0</v>
      </c>
      <c r="G45" s="31" t="s">
        <v>347</v>
      </c>
    </row>
    <row r="46" spans="1:7" x14ac:dyDescent="0.25">
      <c r="A46" s="31" t="s">
        <v>301</v>
      </c>
      <c r="B46" s="12" t="s">
        <v>343</v>
      </c>
      <c r="F46" s="1">
        <f t="shared" si="0"/>
        <v>0</v>
      </c>
      <c r="G46" s="31" t="s">
        <v>347</v>
      </c>
    </row>
    <row r="47" spans="1:7" x14ac:dyDescent="0.25">
      <c r="A47" s="31" t="s">
        <v>302</v>
      </c>
      <c r="B47" s="12" t="s">
        <v>343</v>
      </c>
      <c r="F47" s="1">
        <f t="shared" si="0"/>
        <v>0</v>
      </c>
      <c r="G47" s="31" t="s">
        <v>347</v>
      </c>
    </row>
    <row r="48" spans="1:7" x14ac:dyDescent="0.25">
      <c r="A48" s="31" t="s">
        <v>303</v>
      </c>
      <c r="B48" s="12" t="s">
        <v>343</v>
      </c>
      <c r="F48" s="1">
        <f t="shared" si="0"/>
        <v>0</v>
      </c>
      <c r="G48" s="31" t="s">
        <v>347</v>
      </c>
    </row>
    <row r="49" spans="1:7" x14ac:dyDescent="0.25">
      <c r="A49" s="31" t="s">
        <v>304</v>
      </c>
      <c r="B49" s="12" t="s">
        <v>343</v>
      </c>
      <c r="F49" s="1">
        <f t="shared" si="0"/>
        <v>0</v>
      </c>
      <c r="G49" s="31" t="s">
        <v>347</v>
      </c>
    </row>
    <row r="50" spans="1:7" x14ac:dyDescent="0.25">
      <c r="A50" s="31" t="s">
        <v>305</v>
      </c>
      <c r="B50" s="12" t="s">
        <v>343</v>
      </c>
      <c r="F50" s="1">
        <f t="shared" si="0"/>
        <v>0</v>
      </c>
      <c r="G50" s="31" t="s">
        <v>347</v>
      </c>
    </row>
    <row r="51" spans="1:7" x14ac:dyDescent="0.25">
      <c r="A51" s="31" t="s">
        <v>306</v>
      </c>
      <c r="B51" s="12" t="s">
        <v>343</v>
      </c>
      <c r="D51" s="10"/>
      <c r="E51" s="10"/>
      <c r="F51" s="10">
        <f t="shared" si="0"/>
        <v>0</v>
      </c>
      <c r="G51" s="31" t="s">
        <v>347</v>
      </c>
    </row>
    <row r="52" spans="1:7" x14ac:dyDescent="0.25">
      <c r="B52" s="12"/>
      <c r="D52" s="1">
        <f>SUM(D2:D51)</f>
        <v>0</v>
      </c>
      <c r="E52" s="1">
        <f t="shared" ref="E52:F52" si="1">SUM(E2:E51)</f>
        <v>0</v>
      </c>
      <c r="F52" s="1">
        <f t="shared" si="1"/>
        <v>0</v>
      </c>
    </row>
    <row r="53" spans="1:7" x14ac:dyDescent="0.25">
      <c r="B53" s="12"/>
    </row>
    <row r="54" spans="1:7" x14ac:dyDescent="0.25">
      <c r="A54" s="31" t="s">
        <v>308</v>
      </c>
      <c r="B54" s="12" t="s">
        <v>343</v>
      </c>
      <c r="F54" s="1">
        <f>E54+D54</f>
        <v>0</v>
      </c>
      <c r="G54" s="31" t="s">
        <v>347</v>
      </c>
    </row>
    <row r="55" spans="1:7" x14ac:dyDescent="0.25">
      <c r="A55" s="31" t="s">
        <v>309</v>
      </c>
      <c r="B55" s="12" t="s">
        <v>343</v>
      </c>
      <c r="F55" s="1">
        <f t="shared" ref="F55:F78" si="2">E55+D55</f>
        <v>0</v>
      </c>
      <c r="G55" s="31" t="s">
        <v>347</v>
      </c>
    </row>
    <row r="56" spans="1:7" x14ac:dyDescent="0.25">
      <c r="A56" s="31" t="s">
        <v>310</v>
      </c>
      <c r="B56" s="12" t="s">
        <v>343</v>
      </c>
      <c r="F56" s="1">
        <f t="shared" si="2"/>
        <v>0</v>
      </c>
      <c r="G56" s="31" t="s">
        <v>347</v>
      </c>
    </row>
    <row r="57" spans="1:7" x14ac:dyDescent="0.25">
      <c r="A57" s="31" t="s">
        <v>311</v>
      </c>
      <c r="B57" s="12" t="s">
        <v>343</v>
      </c>
      <c r="F57" s="1">
        <f t="shared" si="2"/>
        <v>0</v>
      </c>
      <c r="G57" s="31" t="s">
        <v>347</v>
      </c>
    </row>
    <row r="58" spans="1:7" x14ac:dyDescent="0.25">
      <c r="A58" s="31" t="s">
        <v>312</v>
      </c>
      <c r="B58" s="12" t="s">
        <v>343</v>
      </c>
      <c r="F58" s="1">
        <f t="shared" si="2"/>
        <v>0</v>
      </c>
      <c r="G58" s="31" t="s">
        <v>347</v>
      </c>
    </row>
    <row r="59" spans="1:7" x14ac:dyDescent="0.25">
      <c r="A59" s="31" t="s">
        <v>313</v>
      </c>
      <c r="B59" s="12" t="s">
        <v>343</v>
      </c>
      <c r="F59" s="1">
        <f t="shared" si="2"/>
        <v>0</v>
      </c>
      <c r="G59" s="31" t="s">
        <v>347</v>
      </c>
    </row>
    <row r="60" spans="1:7" x14ac:dyDescent="0.25">
      <c r="A60" s="31" t="s">
        <v>314</v>
      </c>
      <c r="B60" s="12" t="s">
        <v>343</v>
      </c>
      <c r="F60" s="1">
        <f t="shared" si="2"/>
        <v>0</v>
      </c>
      <c r="G60" s="31" t="s">
        <v>347</v>
      </c>
    </row>
    <row r="61" spans="1:7" x14ac:dyDescent="0.25">
      <c r="A61" s="31" t="s">
        <v>315</v>
      </c>
      <c r="B61" s="12" t="s">
        <v>343</v>
      </c>
      <c r="F61" s="1">
        <f t="shared" si="2"/>
        <v>0</v>
      </c>
      <c r="G61" s="31" t="s">
        <v>347</v>
      </c>
    </row>
    <row r="62" spans="1:7" x14ac:dyDescent="0.25">
      <c r="A62" s="31" t="s">
        <v>316</v>
      </c>
      <c r="B62" s="12" t="s">
        <v>343</v>
      </c>
      <c r="F62" s="1">
        <f t="shared" si="2"/>
        <v>0</v>
      </c>
      <c r="G62" s="31" t="s">
        <v>347</v>
      </c>
    </row>
    <row r="63" spans="1:7" x14ac:dyDescent="0.25">
      <c r="A63" s="31" t="s">
        <v>317</v>
      </c>
      <c r="B63" s="12" t="s">
        <v>343</v>
      </c>
      <c r="F63" s="1">
        <f t="shared" si="2"/>
        <v>0</v>
      </c>
      <c r="G63" s="31" t="s">
        <v>347</v>
      </c>
    </row>
    <row r="64" spans="1:7" x14ac:dyDescent="0.25">
      <c r="A64" s="31" t="s">
        <v>318</v>
      </c>
      <c r="B64" s="12" t="s">
        <v>343</v>
      </c>
      <c r="F64" s="1">
        <f t="shared" si="2"/>
        <v>0</v>
      </c>
      <c r="G64" s="31" t="s">
        <v>347</v>
      </c>
    </row>
    <row r="65" spans="1:7" x14ac:dyDescent="0.25">
      <c r="A65" s="31" t="s">
        <v>319</v>
      </c>
      <c r="B65" s="12" t="s">
        <v>343</v>
      </c>
      <c r="F65" s="1">
        <f t="shared" si="2"/>
        <v>0</v>
      </c>
      <c r="G65" s="31" t="s">
        <v>347</v>
      </c>
    </row>
    <row r="66" spans="1:7" x14ac:dyDescent="0.25">
      <c r="A66" s="31" t="s">
        <v>320</v>
      </c>
      <c r="B66" s="12" t="s">
        <v>343</v>
      </c>
      <c r="F66" s="1">
        <f t="shared" si="2"/>
        <v>0</v>
      </c>
      <c r="G66" s="31" t="s">
        <v>347</v>
      </c>
    </row>
    <row r="67" spans="1:7" x14ac:dyDescent="0.25">
      <c r="A67" s="31" t="s">
        <v>321</v>
      </c>
      <c r="B67" s="12" t="s">
        <v>343</v>
      </c>
      <c r="F67" s="1">
        <f t="shared" si="2"/>
        <v>0</v>
      </c>
      <c r="G67" s="31" t="s">
        <v>347</v>
      </c>
    </row>
    <row r="68" spans="1:7" x14ac:dyDescent="0.25">
      <c r="A68" s="31" t="s">
        <v>322</v>
      </c>
      <c r="B68" s="12" t="s">
        <v>343</v>
      </c>
      <c r="F68" s="1">
        <f t="shared" si="2"/>
        <v>0</v>
      </c>
      <c r="G68" s="31" t="s">
        <v>347</v>
      </c>
    </row>
    <row r="69" spans="1:7" x14ac:dyDescent="0.25">
      <c r="A69" s="31" t="s">
        <v>323</v>
      </c>
      <c r="B69" s="12" t="s">
        <v>343</v>
      </c>
      <c r="F69" s="1">
        <f t="shared" si="2"/>
        <v>0</v>
      </c>
      <c r="G69" s="31" t="s">
        <v>347</v>
      </c>
    </row>
    <row r="70" spans="1:7" x14ac:dyDescent="0.25">
      <c r="A70" s="31" t="s">
        <v>324</v>
      </c>
      <c r="B70" s="12" t="s">
        <v>343</v>
      </c>
      <c r="F70" s="1">
        <f t="shared" si="2"/>
        <v>0</v>
      </c>
      <c r="G70" s="31" t="s">
        <v>347</v>
      </c>
    </row>
    <row r="71" spans="1:7" x14ac:dyDescent="0.25">
      <c r="A71" s="31" t="s">
        <v>325</v>
      </c>
      <c r="B71" s="12" t="s">
        <v>343</v>
      </c>
      <c r="F71" s="1">
        <f t="shared" si="2"/>
        <v>0</v>
      </c>
      <c r="G71" s="31" t="s">
        <v>347</v>
      </c>
    </row>
    <row r="72" spans="1:7" x14ac:dyDescent="0.25">
      <c r="A72" s="31" t="s">
        <v>326</v>
      </c>
      <c r="B72" s="12" t="s">
        <v>343</v>
      </c>
      <c r="F72" s="1">
        <f t="shared" si="2"/>
        <v>0</v>
      </c>
      <c r="G72" s="31" t="s">
        <v>347</v>
      </c>
    </row>
    <row r="73" spans="1:7" x14ac:dyDescent="0.25">
      <c r="A73" s="31" t="s">
        <v>327</v>
      </c>
      <c r="B73" s="12" t="s">
        <v>343</v>
      </c>
      <c r="F73" s="1">
        <f t="shared" si="2"/>
        <v>0</v>
      </c>
      <c r="G73" s="31" t="s">
        <v>347</v>
      </c>
    </row>
    <row r="74" spans="1:7" x14ac:dyDescent="0.25">
      <c r="A74" s="31" t="s">
        <v>328</v>
      </c>
      <c r="B74" s="12" t="s">
        <v>343</v>
      </c>
      <c r="F74" s="1">
        <f t="shared" si="2"/>
        <v>0</v>
      </c>
      <c r="G74" s="31" t="s">
        <v>347</v>
      </c>
    </row>
    <row r="75" spans="1:7" x14ac:dyDescent="0.25">
      <c r="A75" s="31" t="s">
        <v>329</v>
      </c>
      <c r="B75" s="12" t="s">
        <v>343</v>
      </c>
      <c r="F75" s="1">
        <f t="shared" si="2"/>
        <v>0</v>
      </c>
      <c r="G75" s="31" t="s">
        <v>347</v>
      </c>
    </row>
    <row r="76" spans="1:7" x14ac:dyDescent="0.25">
      <c r="A76" s="31" t="s">
        <v>330</v>
      </c>
      <c r="B76" s="12" t="s">
        <v>343</v>
      </c>
      <c r="F76" s="1">
        <f t="shared" si="2"/>
        <v>0</v>
      </c>
      <c r="G76" s="31" t="s">
        <v>347</v>
      </c>
    </row>
    <row r="77" spans="1:7" x14ac:dyDescent="0.25">
      <c r="A77" s="31" t="s">
        <v>331</v>
      </c>
      <c r="B77" s="12" t="s">
        <v>343</v>
      </c>
      <c r="F77" s="1">
        <f t="shared" si="2"/>
        <v>0</v>
      </c>
      <c r="G77" s="31" t="s">
        <v>347</v>
      </c>
    </row>
    <row r="78" spans="1:7" x14ac:dyDescent="0.25">
      <c r="A78" s="31" t="s">
        <v>332</v>
      </c>
      <c r="B78" s="12" t="s">
        <v>343</v>
      </c>
      <c r="D78" s="10"/>
      <c r="E78" s="10"/>
      <c r="F78" s="10">
        <f t="shared" si="2"/>
        <v>0</v>
      </c>
      <c r="G78" s="31" t="s">
        <v>347</v>
      </c>
    </row>
    <row r="79" spans="1:7" x14ac:dyDescent="0.25">
      <c r="D79" s="1">
        <f>SUM(D54:D78)</f>
        <v>0</v>
      </c>
      <c r="E79" s="1">
        <f t="shared" ref="E79:F79" si="3">SUM(E54:E78)</f>
        <v>0</v>
      </c>
      <c r="F79" s="1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1"/>
  <sheetViews>
    <sheetView workbookViewId="0">
      <selection activeCell="G1" sqref="G1:G1048576"/>
    </sheetView>
  </sheetViews>
  <sheetFormatPr defaultRowHeight="15" x14ac:dyDescent="0.25"/>
  <cols>
    <col min="1" max="1" width="23.28515625" style="31" bestFit="1" customWidth="1"/>
    <col min="2" max="2" width="11.5703125" style="1" customWidth="1"/>
    <col min="3" max="3" width="33.28515625" style="31" customWidth="1"/>
    <col min="4" max="5" width="11.140625" style="1" customWidth="1"/>
    <col min="6" max="6" width="9.140625" style="1"/>
    <col min="7" max="7" width="22.42578125" style="31" bestFit="1" customWidth="1"/>
    <col min="8" max="16384" width="9.140625" style="1"/>
  </cols>
  <sheetData>
    <row r="2" spans="1:8" x14ac:dyDescent="0.25">
      <c r="A2" s="43" t="s">
        <v>244</v>
      </c>
      <c r="B2" s="15">
        <f>SUM(F10:F19)</f>
        <v>0</v>
      </c>
      <c r="C2" s="43" t="s">
        <v>251</v>
      </c>
      <c r="D2" s="15">
        <f>SUM(F131:F180)</f>
        <v>0</v>
      </c>
    </row>
    <row r="3" spans="1:8" x14ac:dyDescent="0.25">
      <c r="A3" s="44" t="s">
        <v>245</v>
      </c>
      <c r="B3" s="16">
        <f>SUM(F21:F30)</f>
        <v>0</v>
      </c>
      <c r="C3" s="44" t="s">
        <v>252</v>
      </c>
      <c r="D3" s="16">
        <f>SUM(F76:F85)</f>
        <v>0</v>
      </c>
    </row>
    <row r="4" spans="1:8" x14ac:dyDescent="0.25">
      <c r="A4" s="44" t="s">
        <v>246</v>
      </c>
      <c r="B4" s="16">
        <f>SUM(F32:F41)</f>
        <v>0</v>
      </c>
      <c r="C4" s="44" t="s">
        <v>253</v>
      </c>
      <c r="D4" s="16">
        <f>SUM(F87:F96)</f>
        <v>0</v>
      </c>
      <c r="E4" s="26" t="s">
        <v>349</v>
      </c>
    </row>
    <row r="5" spans="1:8" x14ac:dyDescent="0.25">
      <c r="A5" s="44" t="s">
        <v>247</v>
      </c>
      <c r="B5" s="16">
        <f>SUM(F43:F52)</f>
        <v>0</v>
      </c>
      <c r="C5" s="44" t="s">
        <v>254</v>
      </c>
      <c r="D5" s="16">
        <f>SUM(F98:F107)</f>
        <v>0</v>
      </c>
      <c r="G5" s="48"/>
    </row>
    <row r="6" spans="1:8" x14ac:dyDescent="0.25">
      <c r="A6" s="44" t="s">
        <v>248</v>
      </c>
      <c r="B6" s="16">
        <f>SUM(F54:F63)</f>
        <v>0</v>
      </c>
      <c r="C6" s="44" t="s">
        <v>255</v>
      </c>
      <c r="D6" s="16">
        <f>SUM(F109:F118)</f>
        <v>0</v>
      </c>
    </row>
    <row r="7" spans="1:8" x14ac:dyDescent="0.25">
      <c r="A7" s="44" t="s">
        <v>249</v>
      </c>
      <c r="B7" s="17">
        <f>SUM(F65:F74)</f>
        <v>0</v>
      </c>
      <c r="C7" s="46" t="s">
        <v>256</v>
      </c>
      <c r="D7" s="16">
        <f>SUM(F120:F129)</f>
        <v>0</v>
      </c>
    </row>
    <row r="8" spans="1:8" x14ac:dyDescent="0.25">
      <c r="A8" s="45" t="s">
        <v>356</v>
      </c>
      <c r="B8" s="13">
        <f>SUM(B3:B7)+SUM(D3:D7)</f>
        <v>0</v>
      </c>
      <c r="C8" s="47" t="s">
        <v>250</v>
      </c>
      <c r="D8" s="14">
        <f>SUM(B2:B7)+SUM(D2:D7)</f>
        <v>0</v>
      </c>
    </row>
    <row r="9" spans="1:8" x14ac:dyDescent="0.25">
      <c r="A9" s="35" t="s">
        <v>83</v>
      </c>
      <c r="B9" s="2" t="s">
        <v>71</v>
      </c>
      <c r="C9" s="35" t="s">
        <v>72</v>
      </c>
      <c r="D9" s="2" t="s">
        <v>75</v>
      </c>
      <c r="E9" s="2" t="s">
        <v>76</v>
      </c>
      <c r="F9" s="2" t="s">
        <v>77</v>
      </c>
      <c r="G9" s="35" t="s">
        <v>78</v>
      </c>
    </row>
    <row r="10" spans="1:8" x14ac:dyDescent="0.25">
      <c r="A10" s="31" t="s">
        <v>84</v>
      </c>
      <c r="B10" s="1" t="s">
        <v>343</v>
      </c>
      <c r="C10" s="31" t="s">
        <v>344</v>
      </c>
      <c r="F10" s="1">
        <f>E10+D10</f>
        <v>0</v>
      </c>
      <c r="G10" s="31" t="s">
        <v>347</v>
      </c>
      <c r="H10" s="26" t="s">
        <v>341</v>
      </c>
    </row>
    <row r="11" spans="1:8" x14ac:dyDescent="0.25">
      <c r="A11" s="31" t="s">
        <v>85</v>
      </c>
      <c r="B11" s="1" t="s">
        <v>343</v>
      </c>
      <c r="C11" s="31" t="s">
        <v>344</v>
      </c>
      <c r="F11" s="1">
        <f t="shared" ref="F11:F74" si="0">E11+D11</f>
        <v>0</v>
      </c>
      <c r="G11" s="31" t="s">
        <v>347</v>
      </c>
    </row>
    <row r="12" spans="1:8" x14ac:dyDescent="0.25">
      <c r="A12" s="31" t="s">
        <v>86</v>
      </c>
      <c r="B12" s="1" t="s">
        <v>343</v>
      </c>
      <c r="C12" s="31" t="s">
        <v>344</v>
      </c>
      <c r="F12" s="1">
        <f t="shared" si="0"/>
        <v>0</v>
      </c>
      <c r="G12" s="31" t="s">
        <v>347</v>
      </c>
    </row>
    <row r="13" spans="1:8" x14ac:dyDescent="0.25">
      <c r="A13" s="31" t="s">
        <v>87</v>
      </c>
      <c r="B13" s="1" t="s">
        <v>343</v>
      </c>
      <c r="C13" s="31" t="s">
        <v>344</v>
      </c>
      <c r="F13" s="1">
        <f t="shared" si="0"/>
        <v>0</v>
      </c>
      <c r="G13" s="31" t="s">
        <v>347</v>
      </c>
    </row>
    <row r="14" spans="1:8" x14ac:dyDescent="0.25">
      <c r="A14" s="31" t="s">
        <v>88</v>
      </c>
      <c r="B14" s="1" t="s">
        <v>343</v>
      </c>
      <c r="C14" s="31" t="s">
        <v>344</v>
      </c>
      <c r="F14" s="1">
        <f t="shared" si="0"/>
        <v>0</v>
      </c>
      <c r="G14" s="31" t="s">
        <v>347</v>
      </c>
    </row>
    <row r="15" spans="1:8" x14ac:dyDescent="0.25">
      <c r="A15" s="31" t="s">
        <v>89</v>
      </c>
      <c r="B15" s="1" t="s">
        <v>343</v>
      </c>
      <c r="C15" s="31" t="s">
        <v>344</v>
      </c>
      <c r="F15" s="1">
        <f t="shared" si="0"/>
        <v>0</v>
      </c>
      <c r="G15" s="31" t="s">
        <v>347</v>
      </c>
    </row>
    <row r="16" spans="1:8" x14ac:dyDescent="0.25">
      <c r="A16" s="31" t="s">
        <v>90</v>
      </c>
      <c r="B16" s="1" t="s">
        <v>343</v>
      </c>
      <c r="C16" s="31" t="s">
        <v>344</v>
      </c>
      <c r="F16" s="1">
        <f t="shared" si="0"/>
        <v>0</v>
      </c>
      <c r="G16" s="31" t="s">
        <v>347</v>
      </c>
    </row>
    <row r="17" spans="1:7" x14ac:dyDescent="0.25">
      <c r="A17" s="31" t="s">
        <v>91</v>
      </c>
      <c r="B17" s="1" t="s">
        <v>343</v>
      </c>
      <c r="C17" s="31" t="s">
        <v>344</v>
      </c>
      <c r="F17" s="1">
        <f t="shared" si="0"/>
        <v>0</v>
      </c>
      <c r="G17" s="31" t="s">
        <v>347</v>
      </c>
    </row>
    <row r="18" spans="1:7" x14ac:dyDescent="0.25">
      <c r="A18" s="31" t="s">
        <v>92</v>
      </c>
      <c r="B18" s="1" t="s">
        <v>343</v>
      </c>
      <c r="C18" s="31" t="s">
        <v>344</v>
      </c>
      <c r="F18" s="1">
        <f t="shared" si="0"/>
        <v>0</v>
      </c>
      <c r="G18" s="31" t="s">
        <v>347</v>
      </c>
    </row>
    <row r="19" spans="1:7" x14ac:dyDescent="0.25">
      <c r="A19" s="31" t="s">
        <v>93</v>
      </c>
      <c r="B19" s="1" t="s">
        <v>343</v>
      </c>
      <c r="C19" s="31" t="s">
        <v>344</v>
      </c>
      <c r="D19" s="10"/>
      <c r="E19" s="10"/>
      <c r="F19" s="3">
        <f t="shared" si="0"/>
        <v>0</v>
      </c>
      <c r="G19" s="31" t="s">
        <v>347</v>
      </c>
    </row>
    <row r="20" spans="1:7" x14ac:dyDescent="0.25">
      <c r="D20" s="1">
        <f>SUM(D10:D19)</f>
        <v>0</v>
      </c>
      <c r="E20" s="1">
        <f>SUM(E10:E19)</f>
        <v>0</v>
      </c>
    </row>
    <row r="21" spans="1:7" x14ac:dyDescent="0.25">
      <c r="A21" s="31" t="s">
        <v>94</v>
      </c>
      <c r="B21" s="1" t="s">
        <v>343</v>
      </c>
      <c r="C21" s="31" t="s">
        <v>344</v>
      </c>
      <c r="F21" s="1">
        <f t="shared" si="0"/>
        <v>0</v>
      </c>
      <c r="G21" s="31" t="s">
        <v>347</v>
      </c>
    </row>
    <row r="22" spans="1:7" x14ac:dyDescent="0.25">
      <c r="A22" s="31" t="s">
        <v>95</v>
      </c>
      <c r="B22" s="1" t="s">
        <v>343</v>
      </c>
      <c r="C22" s="31" t="s">
        <v>344</v>
      </c>
      <c r="F22" s="1">
        <f t="shared" si="0"/>
        <v>0</v>
      </c>
      <c r="G22" s="31" t="s">
        <v>347</v>
      </c>
    </row>
    <row r="23" spans="1:7" x14ac:dyDescent="0.25">
      <c r="A23" s="31" t="s">
        <v>96</v>
      </c>
      <c r="B23" s="1" t="s">
        <v>343</v>
      </c>
      <c r="C23" s="31" t="s">
        <v>344</v>
      </c>
      <c r="F23" s="1">
        <f t="shared" si="0"/>
        <v>0</v>
      </c>
      <c r="G23" s="31" t="s">
        <v>347</v>
      </c>
    </row>
    <row r="24" spans="1:7" x14ac:dyDescent="0.25">
      <c r="A24" s="31" t="s">
        <v>97</v>
      </c>
      <c r="B24" s="1" t="s">
        <v>343</v>
      </c>
      <c r="C24" s="31" t="s">
        <v>344</v>
      </c>
      <c r="F24" s="1">
        <f t="shared" si="0"/>
        <v>0</v>
      </c>
      <c r="G24" s="31" t="s">
        <v>347</v>
      </c>
    </row>
    <row r="25" spans="1:7" x14ac:dyDescent="0.25">
      <c r="A25" s="31" t="s">
        <v>98</v>
      </c>
      <c r="B25" s="1" t="s">
        <v>343</v>
      </c>
      <c r="C25" s="31" t="s">
        <v>344</v>
      </c>
      <c r="F25" s="1">
        <f t="shared" si="0"/>
        <v>0</v>
      </c>
      <c r="G25" s="31" t="s">
        <v>347</v>
      </c>
    </row>
    <row r="26" spans="1:7" x14ac:dyDescent="0.25">
      <c r="A26" s="31" t="s">
        <v>99</v>
      </c>
      <c r="B26" s="1" t="s">
        <v>343</v>
      </c>
      <c r="C26" s="31" t="s">
        <v>344</v>
      </c>
      <c r="F26" s="1">
        <f t="shared" si="0"/>
        <v>0</v>
      </c>
      <c r="G26" s="31" t="s">
        <v>347</v>
      </c>
    </row>
    <row r="27" spans="1:7" x14ac:dyDescent="0.25">
      <c r="A27" s="31" t="s">
        <v>100</v>
      </c>
      <c r="B27" s="1" t="s">
        <v>343</v>
      </c>
      <c r="C27" s="31" t="s">
        <v>344</v>
      </c>
      <c r="F27" s="1">
        <f t="shared" si="0"/>
        <v>0</v>
      </c>
      <c r="G27" s="31" t="s">
        <v>347</v>
      </c>
    </row>
    <row r="28" spans="1:7" x14ac:dyDescent="0.25">
      <c r="A28" s="31" t="s">
        <v>101</v>
      </c>
      <c r="B28" s="1" t="s">
        <v>343</v>
      </c>
      <c r="C28" s="31" t="s">
        <v>344</v>
      </c>
      <c r="F28" s="1">
        <f t="shared" si="0"/>
        <v>0</v>
      </c>
      <c r="G28" s="31" t="s">
        <v>347</v>
      </c>
    </row>
    <row r="29" spans="1:7" x14ac:dyDescent="0.25">
      <c r="A29" s="31" t="s">
        <v>102</v>
      </c>
      <c r="B29" s="1" t="s">
        <v>343</v>
      </c>
      <c r="C29" s="31" t="s">
        <v>344</v>
      </c>
      <c r="F29" s="1">
        <f t="shared" si="0"/>
        <v>0</v>
      </c>
      <c r="G29" s="31" t="s">
        <v>347</v>
      </c>
    </row>
    <row r="30" spans="1:7" x14ac:dyDescent="0.25">
      <c r="A30" s="31" t="s">
        <v>103</v>
      </c>
      <c r="B30" s="1" t="s">
        <v>343</v>
      </c>
      <c r="C30" s="31" t="s">
        <v>344</v>
      </c>
      <c r="D30" s="10"/>
      <c r="E30" s="10"/>
      <c r="F30" s="1">
        <f t="shared" si="0"/>
        <v>0</v>
      </c>
      <c r="G30" s="31" t="s">
        <v>347</v>
      </c>
    </row>
    <row r="31" spans="1:7" x14ac:dyDescent="0.25">
      <c r="D31" s="1">
        <f>SUM(D21:D30)</f>
        <v>0</v>
      </c>
      <c r="E31" s="1">
        <f>SUM(E21:E30)</f>
        <v>0</v>
      </c>
    </row>
    <row r="32" spans="1:7" x14ac:dyDescent="0.25">
      <c r="A32" s="31" t="s">
        <v>104</v>
      </c>
      <c r="B32" s="1" t="s">
        <v>343</v>
      </c>
      <c r="C32" s="31" t="s">
        <v>344</v>
      </c>
      <c r="F32" s="1">
        <f t="shared" si="0"/>
        <v>0</v>
      </c>
      <c r="G32" s="31" t="s">
        <v>347</v>
      </c>
    </row>
    <row r="33" spans="1:7" x14ac:dyDescent="0.25">
      <c r="A33" s="31" t="s">
        <v>105</v>
      </c>
      <c r="B33" s="1" t="s">
        <v>343</v>
      </c>
      <c r="C33" s="31" t="s">
        <v>344</v>
      </c>
      <c r="F33" s="1">
        <f t="shared" si="0"/>
        <v>0</v>
      </c>
      <c r="G33" s="31" t="s">
        <v>347</v>
      </c>
    </row>
    <row r="34" spans="1:7" x14ac:dyDescent="0.25">
      <c r="A34" s="31" t="s">
        <v>106</v>
      </c>
      <c r="B34" s="1" t="s">
        <v>343</v>
      </c>
      <c r="C34" s="31" t="s">
        <v>344</v>
      </c>
      <c r="F34" s="1">
        <f t="shared" si="0"/>
        <v>0</v>
      </c>
      <c r="G34" s="31" t="s">
        <v>347</v>
      </c>
    </row>
    <row r="35" spans="1:7" x14ac:dyDescent="0.25">
      <c r="A35" s="31" t="s">
        <v>107</v>
      </c>
      <c r="B35" s="1" t="s">
        <v>343</v>
      </c>
      <c r="C35" s="31" t="s">
        <v>344</v>
      </c>
      <c r="F35" s="1">
        <f t="shared" si="0"/>
        <v>0</v>
      </c>
      <c r="G35" s="31" t="s">
        <v>347</v>
      </c>
    </row>
    <row r="36" spans="1:7" x14ac:dyDescent="0.25">
      <c r="A36" s="31" t="s">
        <v>108</v>
      </c>
      <c r="B36" s="1" t="s">
        <v>343</v>
      </c>
      <c r="C36" s="31" t="s">
        <v>344</v>
      </c>
      <c r="F36" s="1">
        <f t="shared" si="0"/>
        <v>0</v>
      </c>
      <c r="G36" s="31" t="s">
        <v>347</v>
      </c>
    </row>
    <row r="37" spans="1:7" x14ac:dyDescent="0.25">
      <c r="A37" s="31" t="s">
        <v>109</v>
      </c>
      <c r="B37" s="1" t="s">
        <v>343</v>
      </c>
      <c r="C37" s="31" t="s">
        <v>344</v>
      </c>
      <c r="F37" s="1">
        <f t="shared" si="0"/>
        <v>0</v>
      </c>
      <c r="G37" s="31" t="s">
        <v>347</v>
      </c>
    </row>
    <row r="38" spans="1:7" x14ac:dyDescent="0.25">
      <c r="A38" s="31" t="s">
        <v>110</v>
      </c>
      <c r="B38" s="1" t="s">
        <v>343</v>
      </c>
      <c r="C38" s="31" t="s">
        <v>344</v>
      </c>
      <c r="F38" s="1">
        <f t="shared" si="0"/>
        <v>0</v>
      </c>
      <c r="G38" s="31" t="s">
        <v>347</v>
      </c>
    </row>
    <row r="39" spans="1:7" x14ac:dyDescent="0.25">
      <c r="A39" s="31" t="s">
        <v>111</v>
      </c>
      <c r="B39" s="1" t="s">
        <v>343</v>
      </c>
      <c r="C39" s="31" t="s">
        <v>344</v>
      </c>
      <c r="F39" s="1">
        <f t="shared" si="0"/>
        <v>0</v>
      </c>
      <c r="G39" s="31" t="s">
        <v>347</v>
      </c>
    </row>
    <row r="40" spans="1:7" x14ac:dyDescent="0.25">
      <c r="A40" s="31" t="s">
        <v>112</v>
      </c>
      <c r="B40" s="1" t="s">
        <v>343</v>
      </c>
      <c r="C40" s="31" t="s">
        <v>344</v>
      </c>
      <c r="F40" s="1">
        <f t="shared" si="0"/>
        <v>0</v>
      </c>
      <c r="G40" s="31" t="s">
        <v>347</v>
      </c>
    </row>
    <row r="41" spans="1:7" x14ac:dyDescent="0.25">
      <c r="A41" s="31" t="s">
        <v>113</v>
      </c>
      <c r="B41" s="1" t="s">
        <v>343</v>
      </c>
      <c r="C41" s="31" t="s">
        <v>344</v>
      </c>
      <c r="D41" s="10"/>
      <c r="E41" s="10"/>
      <c r="F41" s="1">
        <f t="shared" si="0"/>
        <v>0</v>
      </c>
      <c r="G41" s="31" t="s">
        <v>347</v>
      </c>
    </row>
    <row r="42" spans="1:7" x14ac:dyDescent="0.25">
      <c r="D42" s="1">
        <f>SUM(D32:D41)</f>
        <v>0</v>
      </c>
      <c r="E42" s="1">
        <f>SUM(E32:E41)</f>
        <v>0</v>
      </c>
    </row>
    <row r="43" spans="1:7" x14ac:dyDescent="0.25">
      <c r="A43" s="31" t="s">
        <v>114</v>
      </c>
      <c r="B43" s="1" t="s">
        <v>343</v>
      </c>
      <c r="C43" s="31" t="s">
        <v>344</v>
      </c>
      <c r="F43" s="1">
        <f t="shared" si="0"/>
        <v>0</v>
      </c>
      <c r="G43" s="31" t="s">
        <v>347</v>
      </c>
    </row>
    <row r="44" spans="1:7" x14ac:dyDescent="0.25">
      <c r="A44" s="31" t="s">
        <v>115</v>
      </c>
      <c r="B44" s="1" t="s">
        <v>343</v>
      </c>
      <c r="C44" s="31" t="s">
        <v>344</v>
      </c>
      <c r="F44" s="1">
        <f t="shared" si="0"/>
        <v>0</v>
      </c>
      <c r="G44" s="31" t="s">
        <v>347</v>
      </c>
    </row>
    <row r="45" spans="1:7" x14ac:dyDescent="0.25">
      <c r="A45" s="31" t="s">
        <v>116</v>
      </c>
      <c r="B45" s="1" t="s">
        <v>343</v>
      </c>
      <c r="C45" s="31" t="s">
        <v>344</v>
      </c>
      <c r="F45" s="1">
        <f t="shared" si="0"/>
        <v>0</v>
      </c>
      <c r="G45" s="31" t="s">
        <v>347</v>
      </c>
    </row>
    <row r="46" spans="1:7" x14ac:dyDescent="0.25">
      <c r="A46" s="31" t="s">
        <v>117</v>
      </c>
      <c r="B46" s="1" t="s">
        <v>343</v>
      </c>
      <c r="C46" s="31" t="s">
        <v>344</v>
      </c>
      <c r="F46" s="1">
        <f t="shared" si="0"/>
        <v>0</v>
      </c>
      <c r="G46" s="31" t="s">
        <v>347</v>
      </c>
    </row>
    <row r="47" spans="1:7" x14ac:dyDescent="0.25">
      <c r="A47" s="31" t="s">
        <v>118</v>
      </c>
      <c r="B47" s="1" t="s">
        <v>343</v>
      </c>
      <c r="C47" s="31" t="s">
        <v>344</v>
      </c>
      <c r="F47" s="1">
        <f t="shared" si="0"/>
        <v>0</v>
      </c>
      <c r="G47" s="31" t="s">
        <v>347</v>
      </c>
    </row>
    <row r="48" spans="1:7" x14ac:dyDescent="0.25">
      <c r="A48" s="31" t="s">
        <v>119</v>
      </c>
      <c r="B48" s="1" t="s">
        <v>343</v>
      </c>
      <c r="C48" s="31" t="s">
        <v>344</v>
      </c>
      <c r="F48" s="1">
        <f t="shared" si="0"/>
        <v>0</v>
      </c>
      <c r="G48" s="31" t="s">
        <v>347</v>
      </c>
    </row>
    <row r="49" spans="1:7" x14ac:dyDescent="0.25">
      <c r="A49" s="31" t="s">
        <v>120</v>
      </c>
      <c r="B49" s="1" t="s">
        <v>343</v>
      </c>
      <c r="C49" s="31" t="s">
        <v>344</v>
      </c>
      <c r="F49" s="1">
        <f t="shared" si="0"/>
        <v>0</v>
      </c>
      <c r="G49" s="31" t="s">
        <v>347</v>
      </c>
    </row>
    <row r="50" spans="1:7" x14ac:dyDescent="0.25">
      <c r="A50" s="31" t="s">
        <v>121</v>
      </c>
      <c r="B50" s="1" t="s">
        <v>343</v>
      </c>
      <c r="C50" s="31" t="s">
        <v>344</v>
      </c>
      <c r="F50" s="1">
        <f t="shared" si="0"/>
        <v>0</v>
      </c>
      <c r="G50" s="31" t="s">
        <v>347</v>
      </c>
    </row>
    <row r="51" spans="1:7" x14ac:dyDescent="0.25">
      <c r="A51" s="31" t="s">
        <v>122</v>
      </c>
      <c r="B51" s="1" t="s">
        <v>343</v>
      </c>
      <c r="C51" s="31" t="s">
        <v>344</v>
      </c>
      <c r="F51" s="1">
        <f t="shared" si="0"/>
        <v>0</v>
      </c>
      <c r="G51" s="31" t="s">
        <v>347</v>
      </c>
    </row>
    <row r="52" spans="1:7" x14ac:dyDescent="0.25">
      <c r="A52" s="31" t="s">
        <v>123</v>
      </c>
      <c r="B52" s="1" t="s">
        <v>343</v>
      </c>
      <c r="C52" s="31" t="s">
        <v>344</v>
      </c>
      <c r="D52" s="10"/>
      <c r="E52" s="10"/>
      <c r="F52" s="1">
        <f t="shared" si="0"/>
        <v>0</v>
      </c>
      <c r="G52" s="31" t="s">
        <v>347</v>
      </c>
    </row>
    <row r="53" spans="1:7" x14ac:dyDescent="0.25">
      <c r="D53" s="1">
        <f>SUM(D43:D52)</f>
        <v>0</v>
      </c>
      <c r="E53" s="1">
        <f>SUM(E43:E52)</f>
        <v>0</v>
      </c>
    </row>
    <row r="54" spans="1:7" x14ac:dyDescent="0.25">
      <c r="A54" s="31" t="s">
        <v>124</v>
      </c>
      <c r="B54" s="1" t="s">
        <v>343</v>
      </c>
      <c r="C54" s="31" t="s">
        <v>344</v>
      </c>
      <c r="F54" s="1">
        <f t="shared" si="0"/>
        <v>0</v>
      </c>
      <c r="G54" s="31" t="s">
        <v>347</v>
      </c>
    </row>
    <row r="55" spans="1:7" x14ac:dyDescent="0.25">
      <c r="A55" s="31" t="s">
        <v>125</v>
      </c>
      <c r="B55" s="1" t="s">
        <v>343</v>
      </c>
      <c r="C55" s="31" t="s">
        <v>344</v>
      </c>
      <c r="F55" s="1">
        <f t="shared" si="0"/>
        <v>0</v>
      </c>
      <c r="G55" s="31" t="s">
        <v>347</v>
      </c>
    </row>
    <row r="56" spans="1:7" x14ac:dyDescent="0.25">
      <c r="A56" s="31" t="s">
        <v>126</v>
      </c>
      <c r="B56" s="1" t="s">
        <v>343</v>
      </c>
      <c r="C56" s="31" t="s">
        <v>344</v>
      </c>
      <c r="F56" s="1">
        <f t="shared" si="0"/>
        <v>0</v>
      </c>
      <c r="G56" s="31" t="s">
        <v>347</v>
      </c>
    </row>
    <row r="57" spans="1:7" x14ac:dyDescent="0.25">
      <c r="A57" s="31" t="s">
        <v>127</v>
      </c>
      <c r="B57" s="1" t="s">
        <v>343</v>
      </c>
      <c r="C57" s="31" t="s">
        <v>344</v>
      </c>
      <c r="F57" s="1">
        <f t="shared" si="0"/>
        <v>0</v>
      </c>
      <c r="G57" s="31" t="s">
        <v>347</v>
      </c>
    </row>
    <row r="58" spans="1:7" x14ac:dyDescent="0.25">
      <c r="A58" s="31" t="s">
        <v>128</v>
      </c>
      <c r="B58" s="1" t="s">
        <v>343</v>
      </c>
      <c r="C58" s="31" t="s">
        <v>344</v>
      </c>
      <c r="F58" s="1">
        <f t="shared" si="0"/>
        <v>0</v>
      </c>
      <c r="G58" s="31" t="s">
        <v>347</v>
      </c>
    </row>
    <row r="59" spans="1:7" x14ac:dyDescent="0.25">
      <c r="A59" s="31" t="s">
        <v>129</v>
      </c>
      <c r="B59" s="1" t="s">
        <v>343</v>
      </c>
      <c r="C59" s="31" t="s">
        <v>344</v>
      </c>
      <c r="F59" s="1">
        <f t="shared" si="0"/>
        <v>0</v>
      </c>
      <c r="G59" s="31" t="s">
        <v>347</v>
      </c>
    </row>
    <row r="60" spans="1:7" x14ac:dyDescent="0.25">
      <c r="A60" s="31" t="s">
        <v>130</v>
      </c>
      <c r="B60" s="1" t="s">
        <v>343</v>
      </c>
      <c r="C60" s="31" t="s">
        <v>344</v>
      </c>
      <c r="F60" s="1">
        <f t="shared" si="0"/>
        <v>0</v>
      </c>
      <c r="G60" s="31" t="s">
        <v>347</v>
      </c>
    </row>
    <row r="61" spans="1:7" x14ac:dyDescent="0.25">
      <c r="A61" s="31" t="s">
        <v>131</v>
      </c>
      <c r="B61" s="1" t="s">
        <v>343</v>
      </c>
      <c r="C61" s="31" t="s">
        <v>344</v>
      </c>
      <c r="F61" s="1">
        <f t="shared" si="0"/>
        <v>0</v>
      </c>
      <c r="G61" s="31" t="s">
        <v>347</v>
      </c>
    </row>
    <row r="62" spans="1:7" x14ac:dyDescent="0.25">
      <c r="A62" s="31" t="s">
        <v>132</v>
      </c>
      <c r="B62" s="1" t="s">
        <v>343</v>
      </c>
      <c r="C62" s="31" t="s">
        <v>344</v>
      </c>
      <c r="F62" s="1">
        <f t="shared" si="0"/>
        <v>0</v>
      </c>
      <c r="G62" s="31" t="s">
        <v>347</v>
      </c>
    </row>
    <row r="63" spans="1:7" x14ac:dyDescent="0.25">
      <c r="A63" s="31" t="s">
        <v>133</v>
      </c>
      <c r="B63" s="1" t="s">
        <v>343</v>
      </c>
      <c r="C63" s="31" t="s">
        <v>344</v>
      </c>
      <c r="D63" s="10"/>
      <c r="E63" s="10"/>
      <c r="F63" s="1">
        <f t="shared" si="0"/>
        <v>0</v>
      </c>
      <c r="G63" s="31" t="s">
        <v>347</v>
      </c>
    </row>
    <row r="64" spans="1:7" x14ac:dyDescent="0.25">
      <c r="D64" s="1">
        <f>SUM(D54:D63)</f>
        <v>0</v>
      </c>
      <c r="E64" s="1">
        <f>SUM(E54:E63)</f>
        <v>0</v>
      </c>
    </row>
    <row r="65" spans="1:7" x14ac:dyDescent="0.25">
      <c r="A65" s="31" t="s">
        <v>134</v>
      </c>
      <c r="B65" s="1" t="s">
        <v>343</v>
      </c>
      <c r="C65" s="31" t="s">
        <v>344</v>
      </c>
      <c r="F65" s="1">
        <f t="shared" si="0"/>
        <v>0</v>
      </c>
      <c r="G65" s="31" t="s">
        <v>347</v>
      </c>
    </row>
    <row r="66" spans="1:7" x14ac:dyDescent="0.25">
      <c r="A66" s="31" t="s">
        <v>135</v>
      </c>
      <c r="B66" s="1" t="s">
        <v>343</v>
      </c>
      <c r="C66" s="31" t="s">
        <v>344</v>
      </c>
      <c r="F66" s="1">
        <f t="shared" si="0"/>
        <v>0</v>
      </c>
      <c r="G66" s="31" t="s">
        <v>347</v>
      </c>
    </row>
    <row r="67" spans="1:7" x14ac:dyDescent="0.25">
      <c r="A67" s="31" t="s">
        <v>136</v>
      </c>
      <c r="B67" s="1" t="s">
        <v>343</v>
      </c>
      <c r="C67" s="31" t="s">
        <v>344</v>
      </c>
      <c r="F67" s="1">
        <f t="shared" si="0"/>
        <v>0</v>
      </c>
      <c r="G67" s="31" t="s">
        <v>347</v>
      </c>
    </row>
    <row r="68" spans="1:7" x14ac:dyDescent="0.25">
      <c r="A68" s="31" t="s">
        <v>137</v>
      </c>
      <c r="B68" s="1" t="s">
        <v>343</v>
      </c>
      <c r="C68" s="31" t="s">
        <v>344</v>
      </c>
      <c r="F68" s="1">
        <f t="shared" si="0"/>
        <v>0</v>
      </c>
      <c r="G68" s="31" t="s">
        <v>347</v>
      </c>
    </row>
    <row r="69" spans="1:7" x14ac:dyDescent="0.25">
      <c r="A69" s="31" t="s">
        <v>138</v>
      </c>
      <c r="B69" s="1" t="s">
        <v>343</v>
      </c>
      <c r="C69" s="31" t="s">
        <v>344</v>
      </c>
      <c r="F69" s="1">
        <f t="shared" si="0"/>
        <v>0</v>
      </c>
      <c r="G69" s="31" t="s">
        <v>347</v>
      </c>
    </row>
    <row r="70" spans="1:7" x14ac:dyDescent="0.25">
      <c r="A70" s="31" t="s">
        <v>139</v>
      </c>
      <c r="B70" s="1" t="s">
        <v>343</v>
      </c>
      <c r="C70" s="31" t="s">
        <v>344</v>
      </c>
      <c r="F70" s="1">
        <f t="shared" si="0"/>
        <v>0</v>
      </c>
      <c r="G70" s="31" t="s">
        <v>347</v>
      </c>
    </row>
    <row r="71" spans="1:7" x14ac:dyDescent="0.25">
      <c r="A71" s="31" t="s">
        <v>140</v>
      </c>
      <c r="B71" s="1" t="s">
        <v>343</v>
      </c>
      <c r="C71" s="31" t="s">
        <v>344</v>
      </c>
      <c r="F71" s="1">
        <f t="shared" si="0"/>
        <v>0</v>
      </c>
      <c r="G71" s="31" t="s">
        <v>347</v>
      </c>
    </row>
    <row r="72" spans="1:7" x14ac:dyDescent="0.25">
      <c r="A72" s="31" t="s">
        <v>141</v>
      </c>
      <c r="B72" s="1" t="s">
        <v>343</v>
      </c>
      <c r="C72" s="31" t="s">
        <v>344</v>
      </c>
      <c r="F72" s="1">
        <f t="shared" si="0"/>
        <v>0</v>
      </c>
      <c r="G72" s="31" t="s">
        <v>347</v>
      </c>
    </row>
    <row r="73" spans="1:7" x14ac:dyDescent="0.25">
      <c r="A73" s="31" t="s">
        <v>142</v>
      </c>
      <c r="B73" s="1" t="s">
        <v>343</v>
      </c>
      <c r="C73" s="31" t="s">
        <v>344</v>
      </c>
      <c r="F73" s="1">
        <f t="shared" si="0"/>
        <v>0</v>
      </c>
      <c r="G73" s="31" t="s">
        <v>347</v>
      </c>
    </row>
    <row r="74" spans="1:7" x14ac:dyDescent="0.25">
      <c r="A74" s="31" t="s">
        <v>143</v>
      </c>
      <c r="B74" s="1" t="s">
        <v>343</v>
      </c>
      <c r="C74" s="31" t="s">
        <v>344</v>
      </c>
      <c r="D74" s="10"/>
      <c r="E74" s="10"/>
      <c r="F74" s="1">
        <f t="shared" si="0"/>
        <v>0</v>
      </c>
      <c r="G74" s="31" t="s">
        <v>347</v>
      </c>
    </row>
    <row r="75" spans="1:7" x14ac:dyDescent="0.25">
      <c r="D75" s="1">
        <f>SUM(D65:D74)</f>
        <v>0</v>
      </c>
      <c r="E75" s="1">
        <f>SUM(E65:E74)</f>
        <v>0</v>
      </c>
    </row>
    <row r="76" spans="1:7" x14ac:dyDescent="0.25">
      <c r="A76" s="31" t="s">
        <v>144</v>
      </c>
      <c r="B76" s="1" t="s">
        <v>343</v>
      </c>
      <c r="C76" s="31" t="s">
        <v>344</v>
      </c>
      <c r="F76" s="1">
        <f t="shared" ref="F76:F138" si="1">E76+D76</f>
        <v>0</v>
      </c>
      <c r="G76" s="31" t="s">
        <v>347</v>
      </c>
    </row>
    <row r="77" spans="1:7" x14ac:dyDescent="0.25">
      <c r="A77" s="31" t="s">
        <v>145</v>
      </c>
      <c r="B77" s="1" t="s">
        <v>343</v>
      </c>
      <c r="C77" s="31" t="s">
        <v>344</v>
      </c>
      <c r="F77" s="1">
        <f t="shared" si="1"/>
        <v>0</v>
      </c>
      <c r="G77" s="31" t="s">
        <v>347</v>
      </c>
    </row>
    <row r="78" spans="1:7" x14ac:dyDescent="0.25">
      <c r="A78" s="31" t="s">
        <v>146</v>
      </c>
      <c r="B78" s="1" t="s">
        <v>343</v>
      </c>
      <c r="C78" s="31" t="s">
        <v>344</v>
      </c>
      <c r="F78" s="1">
        <f t="shared" si="1"/>
        <v>0</v>
      </c>
      <c r="G78" s="31" t="s">
        <v>347</v>
      </c>
    </row>
    <row r="79" spans="1:7" x14ac:dyDescent="0.25">
      <c r="A79" s="31" t="s">
        <v>147</v>
      </c>
      <c r="B79" s="1" t="s">
        <v>343</v>
      </c>
      <c r="C79" s="31" t="s">
        <v>344</v>
      </c>
      <c r="F79" s="1">
        <f t="shared" si="1"/>
        <v>0</v>
      </c>
      <c r="G79" s="31" t="s">
        <v>347</v>
      </c>
    </row>
    <row r="80" spans="1:7" x14ac:dyDescent="0.25">
      <c r="A80" s="31" t="s">
        <v>148</v>
      </c>
      <c r="B80" s="1" t="s">
        <v>343</v>
      </c>
      <c r="C80" s="31" t="s">
        <v>344</v>
      </c>
      <c r="F80" s="1">
        <f t="shared" si="1"/>
        <v>0</v>
      </c>
      <c r="G80" s="31" t="s">
        <v>347</v>
      </c>
    </row>
    <row r="81" spans="1:7" x14ac:dyDescent="0.25">
      <c r="A81" s="31" t="s">
        <v>149</v>
      </c>
      <c r="B81" s="1" t="s">
        <v>343</v>
      </c>
      <c r="C81" s="31" t="s">
        <v>344</v>
      </c>
      <c r="F81" s="1">
        <f t="shared" si="1"/>
        <v>0</v>
      </c>
      <c r="G81" s="31" t="s">
        <v>347</v>
      </c>
    </row>
    <row r="82" spans="1:7" x14ac:dyDescent="0.25">
      <c r="A82" s="31" t="s">
        <v>150</v>
      </c>
      <c r="B82" s="1" t="s">
        <v>343</v>
      </c>
      <c r="C82" s="31" t="s">
        <v>344</v>
      </c>
      <c r="F82" s="1">
        <f t="shared" si="1"/>
        <v>0</v>
      </c>
      <c r="G82" s="31" t="s">
        <v>347</v>
      </c>
    </row>
    <row r="83" spans="1:7" x14ac:dyDescent="0.25">
      <c r="A83" s="31" t="s">
        <v>151</v>
      </c>
      <c r="B83" s="1" t="s">
        <v>343</v>
      </c>
      <c r="C83" s="31" t="s">
        <v>344</v>
      </c>
      <c r="F83" s="1">
        <f t="shared" si="1"/>
        <v>0</v>
      </c>
      <c r="G83" s="31" t="s">
        <v>347</v>
      </c>
    </row>
    <row r="84" spans="1:7" x14ac:dyDescent="0.25">
      <c r="A84" s="31" t="s">
        <v>152</v>
      </c>
      <c r="B84" s="1" t="s">
        <v>343</v>
      </c>
      <c r="C84" s="31" t="s">
        <v>344</v>
      </c>
      <c r="F84" s="1">
        <f t="shared" si="1"/>
        <v>0</v>
      </c>
      <c r="G84" s="31" t="s">
        <v>347</v>
      </c>
    </row>
    <row r="85" spans="1:7" x14ac:dyDescent="0.25">
      <c r="A85" s="31" t="s">
        <v>153</v>
      </c>
      <c r="B85" s="1" t="s">
        <v>343</v>
      </c>
      <c r="C85" s="31" t="s">
        <v>344</v>
      </c>
      <c r="D85" s="10"/>
      <c r="E85" s="10"/>
      <c r="F85" s="1">
        <f t="shared" si="1"/>
        <v>0</v>
      </c>
      <c r="G85" s="31" t="s">
        <v>347</v>
      </c>
    </row>
    <row r="86" spans="1:7" x14ac:dyDescent="0.25">
      <c r="D86" s="1">
        <f>SUM(D76:D85)</f>
        <v>0</v>
      </c>
      <c r="E86" s="1">
        <f>SUM(E76:E85)</f>
        <v>0</v>
      </c>
    </row>
    <row r="87" spans="1:7" x14ac:dyDescent="0.25">
      <c r="A87" s="31" t="s">
        <v>154</v>
      </c>
      <c r="B87" s="1" t="s">
        <v>343</v>
      </c>
      <c r="C87" s="31" t="s">
        <v>344</v>
      </c>
      <c r="F87" s="1">
        <f t="shared" si="1"/>
        <v>0</v>
      </c>
      <c r="G87" s="31" t="s">
        <v>347</v>
      </c>
    </row>
    <row r="88" spans="1:7" x14ac:dyDescent="0.25">
      <c r="A88" s="31" t="s">
        <v>155</v>
      </c>
      <c r="B88" s="1" t="s">
        <v>343</v>
      </c>
      <c r="C88" s="31" t="s">
        <v>344</v>
      </c>
      <c r="F88" s="1">
        <f t="shared" si="1"/>
        <v>0</v>
      </c>
      <c r="G88" s="31" t="s">
        <v>347</v>
      </c>
    </row>
    <row r="89" spans="1:7" x14ac:dyDescent="0.25">
      <c r="A89" s="31" t="s">
        <v>156</v>
      </c>
      <c r="B89" s="1" t="s">
        <v>343</v>
      </c>
      <c r="C89" s="31" t="s">
        <v>344</v>
      </c>
      <c r="F89" s="1">
        <f t="shared" si="1"/>
        <v>0</v>
      </c>
      <c r="G89" s="31" t="s">
        <v>347</v>
      </c>
    </row>
    <row r="90" spans="1:7" x14ac:dyDescent="0.25">
      <c r="A90" s="31" t="s">
        <v>157</v>
      </c>
      <c r="B90" s="1" t="s">
        <v>343</v>
      </c>
      <c r="C90" s="31" t="s">
        <v>344</v>
      </c>
      <c r="F90" s="1">
        <f t="shared" si="1"/>
        <v>0</v>
      </c>
      <c r="G90" s="31" t="s">
        <v>347</v>
      </c>
    </row>
    <row r="91" spans="1:7" x14ac:dyDescent="0.25">
      <c r="A91" s="31" t="s">
        <v>158</v>
      </c>
      <c r="B91" s="1" t="s">
        <v>343</v>
      </c>
      <c r="C91" s="31" t="s">
        <v>344</v>
      </c>
      <c r="F91" s="1">
        <f t="shared" si="1"/>
        <v>0</v>
      </c>
      <c r="G91" s="31" t="s">
        <v>347</v>
      </c>
    </row>
    <row r="92" spans="1:7" x14ac:dyDescent="0.25">
      <c r="A92" s="31" t="s">
        <v>159</v>
      </c>
      <c r="B92" s="1" t="s">
        <v>343</v>
      </c>
      <c r="C92" s="31" t="s">
        <v>344</v>
      </c>
      <c r="F92" s="1">
        <f t="shared" si="1"/>
        <v>0</v>
      </c>
      <c r="G92" s="31" t="s">
        <v>347</v>
      </c>
    </row>
    <row r="93" spans="1:7" x14ac:dyDescent="0.25">
      <c r="A93" s="31" t="s">
        <v>160</v>
      </c>
      <c r="B93" s="1" t="s">
        <v>343</v>
      </c>
      <c r="C93" s="31" t="s">
        <v>344</v>
      </c>
      <c r="F93" s="1">
        <f t="shared" si="1"/>
        <v>0</v>
      </c>
      <c r="G93" s="31" t="s">
        <v>347</v>
      </c>
    </row>
    <row r="94" spans="1:7" x14ac:dyDescent="0.25">
      <c r="A94" s="31" t="s">
        <v>161</v>
      </c>
      <c r="B94" s="1" t="s">
        <v>343</v>
      </c>
      <c r="C94" s="31" t="s">
        <v>344</v>
      </c>
      <c r="F94" s="1">
        <f t="shared" si="1"/>
        <v>0</v>
      </c>
      <c r="G94" s="31" t="s">
        <v>347</v>
      </c>
    </row>
    <row r="95" spans="1:7" x14ac:dyDescent="0.25">
      <c r="A95" s="31" t="s">
        <v>162</v>
      </c>
      <c r="B95" s="1" t="s">
        <v>343</v>
      </c>
      <c r="C95" s="31" t="s">
        <v>344</v>
      </c>
      <c r="F95" s="1">
        <f t="shared" si="1"/>
        <v>0</v>
      </c>
      <c r="G95" s="31" t="s">
        <v>347</v>
      </c>
    </row>
    <row r="96" spans="1:7" x14ac:dyDescent="0.25">
      <c r="A96" s="31" t="s">
        <v>163</v>
      </c>
      <c r="B96" s="1" t="s">
        <v>343</v>
      </c>
      <c r="C96" s="31" t="s">
        <v>344</v>
      </c>
      <c r="D96" s="10"/>
      <c r="E96" s="10"/>
      <c r="F96" s="1">
        <f t="shared" si="1"/>
        <v>0</v>
      </c>
      <c r="G96" s="31" t="s">
        <v>347</v>
      </c>
    </row>
    <row r="97" spans="1:7" x14ac:dyDescent="0.25">
      <c r="D97" s="1">
        <f>SUM(D87:D96)</f>
        <v>0</v>
      </c>
      <c r="E97" s="1">
        <f>SUM(E87:E96)</f>
        <v>0</v>
      </c>
    </row>
    <row r="98" spans="1:7" x14ac:dyDescent="0.25">
      <c r="A98" s="31" t="s">
        <v>164</v>
      </c>
      <c r="B98" s="1" t="s">
        <v>343</v>
      </c>
      <c r="C98" s="31" t="s">
        <v>344</v>
      </c>
      <c r="F98" s="1">
        <f t="shared" si="1"/>
        <v>0</v>
      </c>
      <c r="G98" s="31" t="s">
        <v>347</v>
      </c>
    </row>
    <row r="99" spans="1:7" x14ac:dyDescent="0.25">
      <c r="A99" s="31" t="s">
        <v>165</v>
      </c>
      <c r="B99" s="1" t="s">
        <v>343</v>
      </c>
      <c r="C99" s="31" t="s">
        <v>344</v>
      </c>
      <c r="F99" s="1">
        <f t="shared" si="1"/>
        <v>0</v>
      </c>
      <c r="G99" s="31" t="s">
        <v>347</v>
      </c>
    </row>
    <row r="100" spans="1:7" x14ac:dyDescent="0.25">
      <c r="A100" s="31" t="s">
        <v>166</v>
      </c>
      <c r="B100" s="1" t="s">
        <v>343</v>
      </c>
      <c r="C100" s="31" t="s">
        <v>344</v>
      </c>
      <c r="F100" s="1">
        <f t="shared" si="1"/>
        <v>0</v>
      </c>
      <c r="G100" s="31" t="s">
        <v>347</v>
      </c>
    </row>
    <row r="101" spans="1:7" x14ac:dyDescent="0.25">
      <c r="A101" s="31" t="s">
        <v>167</v>
      </c>
      <c r="B101" s="1" t="s">
        <v>343</v>
      </c>
      <c r="C101" s="31" t="s">
        <v>344</v>
      </c>
      <c r="F101" s="1">
        <f t="shared" si="1"/>
        <v>0</v>
      </c>
      <c r="G101" s="31" t="s">
        <v>347</v>
      </c>
    </row>
    <row r="102" spans="1:7" x14ac:dyDescent="0.25">
      <c r="A102" s="31" t="s">
        <v>168</v>
      </c>
      <c r="B102" s="1" t="s">
        <v>343</v>
      </c>
      <c r="C102" s="31" t="s">
        <v>344</v>
      </c>
      <c r="F102" s="1">
        <f t="shared" si="1"/>
        <v>0</v>
      </c>
      <c r="G102" s="31" t="s">
        <v>347</v>
      </c>
    </row>
    <row r="103" spans="1:7" x14ac:dyDescent="0.25">
      <c r="A103" s="31" t="s">
        <v>169</v>
      </c>
      <c r="B103" s="1" t="s">
        <v>343</v>
      </c>
      <c r="C103" s="31" t="s">
        <v>344</v>
      </c>
      <c r="F103" s="1">
        <f t="shared" si="1"/>
        <v>0</v>
      </c>
      <c r="G103" s="31" t="s">
        <v>347</v>
      </c>
    </row>
    <row r="104" spans="1:7" x14ac:dyDescent="0.25">
      <c r="A104" s="31" t="s">
        <v>170</v>
      </c>
      <c r="B104" s="1" t="s">
        <v>343</v>
      </c>
      <c r="C104" s="31" t="s">
        <v>344</v>
      </c>
      <c r="F104" s="1">
        <f t="shared" si="1"/>
        <v>0</v>
      </c>
      <c r="G104" s="31" t="s">
        <v>347</v>
      </c>
    </row>
    <row r="105" spans="1:7" x14ac:dyDescent="0.25">
      <c r="A105" s="31" t="s">
        <v>171</v>
      </c>
      <c r="B105" s="1" t="s">
        <v>343</v>
      </c>
      <c r="C105" s="31" t="s">
        <v>344</v>
      </c>
      <c r="F105" s="1">
        <f t="shared" si="1"/>
        <v>0</v>
      </c>
      <c r="G105" s="31" t="s">
        <v>347</v>
      </c>
    </row>
    <row r="106" spans="1:7" x14ac:dyDescent="0.25">
      <c r="A106" s="31" t="s">
        <v>172</v>
      </c>
      <c r="B106" s="1" t="s">
        <v>343</v>
      </c>
      <c r="C106" s="31" t="s">
        <v>344</v>
      </c>
      <c r="F106" s="1">
        <f t="shared" si="1"/>
        <v>0</v>
      </c>
      <c r="G106" s="31" t="s">
        <v>347</v>
      </c>
    </row>
    <row r="107" spans="1:7" x14ac:dyDescent="0.25">
      <c r="A107" s="31" t="s">
        <v>173</v>
      </c>
      <c r="B107" s="1" t="s">
        <v>343</v>
      </c>
      <c r="C107" s="31" t="s">
        <v>344</v>
      </c>
      <c r="D107" s="10"/>
      <c r="E107" s="10"/>
      <c r="F107" s="1">
        <f t="shared" si="1"/>
        <v>0</v>
      </c>
      <c r="G107" s="31" t="s">
        <v>347</v>
      </c>
    </row>
    <row r="108" spans="1:7" x14ac:dyDescent="0.25">
      <c r="D108" s="1">
        <f>SUM(D98:D107)</f>
        <v>0</v>
      </c>
      <c r="E108" s="1">
        <f>SUM(E98:E107)</f>
        <v>0</v>
      </c>
    </row>
    <row r="109" spans="1:7" x14ac:dyDescent="0.25">
      <c r="A109" s="31" t="s">
        <v>174</v>
      </c>
      <c r="B109" s="1" t="s">
        <v>343</v>
      </c>
      <c r="C109" s="31" t="s">
        <v>344</v>
      </c>
      <c r="F109" s="1">
        <f t="shared" si="1"/>
        <v>0</v>
      </c>
      <c r="G109" s="31" t="s">
        <v>347</v>
      </c>
    </row>
    <row r="110" spans="1:7" x14ac:dyDescent="0.25">
      <c r="A110" s="31" t="s">
        <v>175</v>
      </c>
      <c r="B110" s="1" t="s">
        <v>343</v>
      </c>
      <c r="C110" s="31" t="s">
        <v>344</v>
      </c>
      <c r="F110" s="1">
        <f t="shared" si="1"/>
        <v>0</v>
      </c>
      <c r="G110" s="31" t="s">
        <v>347</v>
      </c>
    </row>
    <row r="111" spans="1:7" x14ac:dyDescent="0.25">
      <c r="A111" s="31" t="s">
        <v>176</v>
      </c>
      <c r="B111" s="1" t="s">
        <v>343</v>
      </c>
      <c r="C111" s="31" t="s">
        <v>344</v>
      </c>
      <c r="F111" s="1">
        <f t="shared" si="1"/>
        <v>0</v>
      </c>
      <c r="G111" s="31" t="s">
        <v>347</v>
      </c>
    </row>
    <row r="112" spans="1:7" x14ac:dyDescent="0.25">
      <c r="A112" s="31" t="s">
        <v>177</v>
      </c>
      <c r="B112" s="1" t="s">
        <v>343</v>
      </c>
      <c r="C112" s="31" t="s">
        <v>344</v>
      </c>
      <c r="F112" s="1">
        <f t="shared" si="1"/>
        <v>0</v>
      </c>
      <c r="G112" s="31" t="s">
        <v>347</v>
      </c>
    </row>
    <row r="113" spans="1:7" x14ac:dyDescent="0.25">
      <c r="A113" s="31" t="s">
        <v>178</v>
      </c>
      <c r="B113" s="1" t="s">
        <v>343</v>
      </c>
      <c r="C113" s="31" t="s">
        <v>344</v>
      </c>
      <c r="F113" s="1">
        <f t="shared" si="1"/>
        <v>0</v>
      </c>
      <c r="G113" s="31" t="s">
        <v>347</v>
      </c>
    </row>
    <row r="114" spans="1:7" x14ac:dyDescent="0.25">
      <c r="A114" s="31" t="s">
        <v>179</v>
      </c>
      <c r="B114" s="1" t="s">
        <v>343</v>
      </c>
      <c r="C114" s="31" t="s">
        <v>344</v>
      </c>
      <c r="F114" s="1">
        <f t="shared" si="1"/>
        <v>0</v>
      </c>
      <c r="G114" s="31" t="s">
        <v>347</v>
      </c>
    </row>
    <row r="115" spans="1:7" x14ac:dyDescent="0.25">
      <c r="A115" s="31" t="s">
        <v>180</v>
      </c>
      <c r="B115" s="1" t="s">
        <v>343</v>
      </c>
      <c r="C115" s="31" t="s">
        <v>344</v>
      </c>
      <c r="F115" s="1">
        <f t="shared" si="1"/>
        <v>0</v>
      </c>
      <c r="G115" s="31" t="s">
        <v>347</v>
      </c>
    </row>
    <row r="116" spans="1:7" x14ac:dyDescent="0.25">
      <c r="A116" s="31" t="s">
        <v>181</v>
      </c>
      <c r="B116" s="1" t="s">
        <v>343</v>
      </c>
      <c r="C116" s="31" t="s">
        <v>344</v>
      </c>
      <c r="F116" s="1">
        <f t="shared" si="1"/>
        <v>0</v>
      </c>
      <c r="G116" s="31" t="s">
        <v>347</v>
      </c>
    </row>
    <row r="117" spans="1:7" x14ac:dyDescent="0.25">
      <c r="A117" s="31" t="s">
        <v>182</v>
      </c>
      <c r="B117" s="1" t="s">
        <v>343</v>
      </c>
      <c r="C117" s="31" t="s">
        <v>344</v>
      </c>
      <c r="F117" s="1">
        <f t="shared" si="1"/>
        <v>0</v>
      </c>
      <c r="G117" s="31" t="s">
        <v>347</v>
      </c>
    </row>
    <row r="118" spans="1:7" x14ac:dyDescent="0.25">
      <c r="A118" s="31" t="s">
        <v>183</v>
      </c>
      <c r="B118" s="1" t="s">
        <v>343</v>
      </c>
      <c r="C118" s="31" t="s">
        <v>344</v>
      </c>
      <c r="D118" s="10"/>
      <c r="E118" s="10"/>
      <c r="F118" s="1">
        <f t="shared" si="1"/>
        <v>0</v>
      </c>
      <c r="G118" s="31" t="s">
        <v>347</v>
      </c>
    </row>
    <row r="119" spans="1:7" x14ac:dyDescent="0.25">
      <c r="D119" s="1">
        <f>SUM(D109:D118)</f>
        <v>0</v>
      </c>
      <c r="E119" s="1">
        <f>SUM(E109:E118)</f>
        <v>0</v>
      </c>
    </row>
    <row r="120" spans="1:7" x14ac:dyDescent="0.25">
      <c r="A120" s="31" t="s">
        <v>184</v>
      </c>
      <c r="B120" s="1" t="s">
        <v>343</v>
      </c>
      <c r="C120" s="31" t="s">
        <v>344</v>
      </c>
      <c r="F120" s="1">
        <f t="shared" si="1"/>
        <v>0</v>
      </c>
      <c r="G120" s="31" t="s">
        <v>347</v>
      </c>
    </row>
    <row r="121" spans="1:7" x14ac:dyDescent="0.25">
      <c r="A121" s="31" t="s">
        <v>185</v>
      </c>
      <c r="B121" s="1" t="s">
        <v>343</v>
      </c>
      <c r="C121" s="31" t="s">
        <v>344</v>
      </c>
      <c r="F121" s="1">
        <f t="shared" si="1"/>
        <v>0</v>
      </c>
      <c r="G121" s="31" t="s">
        <v>347</v>
      </c>
    </row>
    <row r="122" spans="1:7" x14ac:dyDescent="0.25">
      <c r="A122" s="31" t="s">
        <v>186</v>
      </c>
      <c r="B122" s="1" t="s">
        <v>343</v>
      </c>
      <c r="C122" s="31" t="s">
        <v>344</v>
      </c>
      <c r="F122" s="1">
        <f t="shared" si="1"/>
        <v>0</v>
      </c>
      <c r="G122" s="31" t="s">
        <v>347</v>
      </c>
    </row>
    <row r="123" spans="1:7" x14ac:dyDescent="0.25">
      <c r="A123" s="31" t="s">
        <v>187</v>
      </c>
      <c r="B123" s="1" t="s">
        <v>343</v>
      </c>
      <c r="C123" s="31" t="s">
        <v>344</v>
      </c>
      <c r="F123" s="1">
        <f t="shared" si="1"/>
        <v>0</v>
      </c>
      <c r="G123" s="31" t="s">
        <v>347</v>
      </c>
    </row>
    <row r="124" spans="1:7" x14ac:dyDescent="0.25">
      <c r="A124" s="31" t="s">
        <v>188</v>
      </c>
      <c r="B124" s="1" t="s">
        <v>343</v>
      </c>
      <c r="C124" s="31" t="s">
        <v>344</v>
      </c>
      <c r="F124" s="1">
        <f t="shared" si="1"/>
        <v>0</v>
      </c>
      <c r="G124" s="31" t="s">
        <v>347</v>
      </c>
    </row>
    <row r="125" spans="1:7" x14ac:dyDescent="0.25">
      <c r="A125" s="31" t="s">
        <v>189</v>
      </c>
      <c r="B125" s="1" t="s">
        <v>343</v>
      </c>
      <c r="C125" s="31" t="s">
        <v>344</v>
      </c>
      <c r="F125" s="1">
        <f t="shared" si="1"/>
        <v>0</v>
      </c>
      <c r="G125" s="31" t="s">
        <v>347</v>
      </c>
    </row>
    <row r="126" spans="1:7" x14ac:dyDescent="0.25">
      <c r="A126" s="31" t="s">
        <v>190</v>
      </c>
      <c r="B126" s="1" t="s">
        <v>343</v>
      </c>
      <c r="C126" s="31" t="s">
        <v>344</v>
      </c>
      <c r="F126" s="1">
        <f t="shared" si="1"/>
        <v>0</v>
      </c>
      <c r="G126" s="31" t="s">
        <v>347</v>
      </c>
    </row>
    <row r="127" spans="1:7" x14ac:dyDescent="0.25">
      <c r="A127" s="31" t="s">
        <v>191</v>
      </c>
      <c r="B127" s="1" t="s">
        <v>343</v>
      </c>
      <c r="C127" s="31" t="s">
        <v>344</v>
      </c>
      <c r="F127" s="1">
        <f t="shared" si="1"/>
        <v>0</v>
      </c>
      <c r="G127" s="31" t="s">
        <v>347</v>
      </c>
    </row>
    <row r="128" spans="1:7" x14ac:dyDescent="0.25">
      <c r="A128" s="31" t="s">
        <v>192</v>
      </c>
      <c r="B128" s="1" t="s">
        <v>343</v>
      </c>
      <c r="C128" s="31" t="s">
        <v>344</v>
      </c>
      <c r="F128" s="1">
        <f t="shared" si="1"/>
        <v>0</v>
      </c>
      <c r="G128" s="31" t="s">
        <v>347</v>
      </c>
    </row>
    <row r="129" spans="1:7" x14ac:dyDescent="0.25">
      <c r="A129" s="31" t="s">
        <v>193</v>
      </c>
      <c r="B129" s="1" t="s">
        <v>343</v>
      </c>
      <c r="C129" s="31" t="s">
        <v>344</v>
      </c>
      <c r="D129" s="10"/>
      <c r="E129" s="10"/>
      <c r="F129" s="1">
        <f t="shared" si="1"/>
        <v>0</v>
      </c>
      <c r="G129" s="31" t="s">
        <v>347</v>
      </c>
    </row>
    <row r="130" spans="1:7" x14ac:dyDescent="0.25">
      <c r="D130" s="1">
        <f>SUM(D120:D129)</f>
        <v>0</v>
      </c>
      <c r="E130" s="1">
        <f>SUM(E120:E129)</f>
        <v>0</v>
      </c>
    </row>
    <row r="131" spans="1:7" x14ac:dyDescent="0.25">
      <c r="A131" s="31" t="s">
        <v>194</v>
      </c>
      <c r="B131" s="1" t="s">
        <v>343</v>
      </c>
      <c r="C131" s="31" t="s">
        <v>344</v>
      </c>
      <c r="F131" s="1">
        <f t="shared" si="1"/>
        <v>0</v>
      </c>
      <c r="G131" s="31" t="s">
        <v>347</v>
      </c>
    </row>
    <row r="132" spans="1:7" x14ac:dyDescent="0.25">
      <c r="A132" s="31" t="s">
        <v>195</v>
      </c>
      <c r="B132" s="1" t="s">
        <v>343</v>
      </c>
      <c r="C132" s="31" t="s">
        <v>344</v>
      </c>
      <c r="F132" s="1">
        <f t="shared" si="1"/>
        <v>0</v>
      </c>
      <c r="G132" s="31" t="s">
        <v>347</v>
      </c>
    </row>
    <row r="133" spans="1:7" x14ac:dyDescent="0.25">
      <c r="A133" s="31" t="s">
        <v>196</v>
      </c>
      <c r="B133" s="1" t="s">
        <v>343</v>
      </c>
      <c r="C133" s="31" t="s">
        <v>344</v>
      </c>
      <c r="F133" s="1">
        <f t="shared" si="1"/>
        <v>0</v>
      </c>
      <c r="G133" s="31" t="s">
        <v>347</v>
      </c>
    </row>
    <row r="134" spans="1:7" x14ac:dyDescent="0.25">
      <c r="A134" s="31" t="s">
        <v>199</v>
      </c>
      <c r="B134" s="1" t="s">
        <v>343</v>
      </c>
      <c r="C134" s="31" t="s">
        <v>344</v>
      </c>
      <c r="F134" s="1">
        <f t="shared" si="1"/>
        <v>0</v>
      </c>
      <c r="G134" s="31" t="s">
        <v>347</v>
      </c>
    </row>
    <row r="135" spans="1:7" x14ac:dyDescent="0.25">
      <c r="A135" s="31" t="s">
        <v>197</v>
      </c>
      <c r="B135" s="1" t="s">
        <v>343</v>
      </c>
      <c r="C135" s="31" t="s">
        <v>344</v>
      </c>
      <c r="F135" s="1">
        <f t="shared" si="1"/>
        <v>0</v>
      </c>
      <c r="G135" s="31" t="s">
        <v>347</v>
      </c>
    </row>
    <row r="136" spans="1:7" x14ac:dyDescent="0.25">
      <c r="A136" s="31" t="s">
        <v>198</v>
      </c>
      <c r="B136" s="1" t="s">
        <v>343</v>
      </c>
      <c r="C136" s="31" t="s">
        <v>344</v>
      </c>
      <c r="F136" s="1">
        <f t="shared" si="1"/>
        <v>0</v>
      </c>
      <c r="G136" s="31" t="s">
        <v>347</v>
      </c>
    </row>
    <row r="137" spans="1:7" x14ac:dyDescent="0.25">
      <c r="A137" s="31" t="s">
        <v>200</v>
      </c>
      <c r="B137" s="1" t="s">
        <v>343</v>
      </c>
      <c r="C137" s="31" t="s">
        <v>344</v>
      </c>
      <c r="F137" s="1">
        <f t="shared" si="1"/>
        <v>0</v>
      </c>
      <c r="G137" s="31" t="s">
        <v>347</v>
      </c>
    </row>
    <row r="138" spans="1:7" x14ac:dyDescent="0.25">
      <c r="A138" s="31" t="s">
        <v>201</v>
      </c>
      <c r="B138" s="1" t="s">
        <v>343</v>
      </c>
      <c r="C138" s="31" t="s">
        <v>344</v>
      </c>
      <c r="F138" s="1">
        <f t="shared" si="1"/>
        <v>0</v>
      </c>
      <c r="G138" s="31" t="s">
        <v>347</v>
      </c>
    </row>
    <row r="139" spans="1:7" x14ac:dyDescent="0.25">
      <c r="A139" s="31" t="s">
        <v>202</v>
      </c>
      <c r="B139" s="1" t="s">
        <v>343</v>
      </c>
      <c r="C139" s="31" t="s">
        <v>344</v>
      </c>
      <c r="F139" s="1">
        <f t="shared" ref="F139:F180" si="2">E139+D139</f>
        <v>0</v>
      </c>
      <c r="G139" s="31" t="s">
        <v>347</v>
      </c>
    </row>
    <row r="140" spans="1:7" x14ac:dyDescent="0.25">
      <c r="A140" s="31" t="s">
        <v>203</v>
      </c>
      <c r="B140" s="1" t="s">
        <v>343</v>
      </c>
      <c r="C140" s="31" t="s">
        <v>344</v>
      </c>
      <c r="F140" s="1">
        <f t="shared" si="2"/>
        <v>0</v>
      </c>
      <c r="G140" s="31" t="s">
        <v>347</v>
      </c>
    </row>
    <row r="141" spans="1:7" x14ac:dyDescent="0.25">
      <c r="A141" s="31" t="s">
        <v>204</v>
      </c>
      <c r="B141" s="1" t="s">
        <v>343</v>
      </c>
      <c r="C141" s="31" t="s">
        <v>344</v>
      </c>
      <c r="F141" s="1">
        <f t="shared" si="2"/>
        <v>0</v>
      </c>
      <c r="G141" s="31" t="s">
        <v>347</v>
      </c>
    </row>
    <row r="142" spans="1:7" x14ac:dyDescent="0.25">
      <c r="A142" s="31" t="s">
        <v>205</v>
      </c>
      <c r="B142" s="1" t="s">
        <v>343</v>
      </c>
      <c r="C142" s="31" t="s">
        <v>344</v>
      </c>
      <c r="F142" s="1">
        <f t="shared" si="2"/>
        <v>0</v>
      </c>
      <c r="G142" s="31" t="s">
        <v>347</v>
      </c>
    </row>
    <row r="143" spans="1:7" x14ac:dyDescent="0.25">
      <c r="A143" s="31" t="s">
        <v>206</v>
      </c>
      <c r="B143" s="1" t="s">
        <v>343</v>
      </c>
      <c r="C143" s="31" t="s">
        <v>344</v>
      </c>
      <c r="F143" s="1">
        <f t="shared" si="2"/>
        <v>0</v>
      </c>
      <c r="G143" s="31" t="s">
        <v>347</v>
      </c>
    </row>
    <row r="144" spans="1:7" x14ac:dyDescent="0.25">
      <c r="A144" s="31" t="s">
        <v>207</v>
      </c>
      <c r="B144" s="1" t="s">
        <v>343</v>
      </c>
      <c r="C144" s="31" t="s">
        <v>344</v>
      </c>
      <c r="F144" s="1">
        <f t="shared" si="2"/>
        <v>0</v>
      </c>
      <c r="G144" s="31" t="s">
        <v>347</v>
      </c>
    </row>
    <row r="145" spans="1:7" x14ac:dyDescent="0.25">
      <c r="A145" s="31" t="s">
        <v>208</v>
      </c>
      <c r="B145" s="1" t="s">
        <v>343</v>
      </c>
      <c r="C145" s="31" t="s">
        <v>344</v>
      </c>
      <c r="F145" s="1">
        <f t="shared" si="2"/>
        <v>0</v>
      </c>
      <c r="G145" s="31" t="s">
        <v>347</v>
      </c>
    </row>
    <row r="146" spans="1:7" x14ac:dyDescent="0.25">
      <c r="A146" s="31" t="s">
        <v>209</v>
      </c>
      <c r="B146" s="1" t="s">
        <v>343</v>
      </c>
      <c r="C146" s="31" t="s">
        <v>344</v>
      </c>
      <c r="F146" s="1">
        <f t="shared" si="2"/>
        <v>0</v>
      </c>
      <c r="G146" s="31" t="s">
        <v>347</v>
      </c>
    </row>
    <row r="147" spans="1:7" x14ac:dyDescent="0.25">
      <c r="A147" s="31" t="s">
        <v>210</v>
      </c>
      <c r="B147" s="1" t="s">
        <v>343</v>
      </c>
      <c r="C147" s="31" t="s">
        <v>344</v>
      </c>
      <c r="F147" s="1">
        <f t="shared" si="2"/>
        <v>0</v>
      </c>
      <c r="G147" s="31" t="s">
        <v>347</v>
      </c>
    </row>
    <row r="148" spans="1:7" x14ac:dyDescent="0.25">
      <c r="A148" s="31" t="s">
        <v>211</v>
      </c>
      <c r="B148" s="1" t="s">
        <v>343</v>
      </c>
      <c r="C148" s="31" t="s">
        <v>344</v>
      </c>
      <c r="F148" s="1">
        <f t="shared" si="2"/>
        <v>0</v>
      </c>
      <c r="G148" s="31" t="s">
        <v>347</v>
      </c>
    </row>
    <row r="149" spans="1:7" x14ac:dyDescent="0.25">
      <c r="A149" s="31" t="s">
        <v>212</v>
      </c>
      <c r="B149" s="1" t="s">
        <v>343</v>
      </c>
      <c r="C149" s="31" t="s">
        <v>344</v>
      </c>
      <c r="F149" s="1">
        <f t="shared" si="2"/>
        <v>0</v>
      </c>
      <c r="G149" s="31" t="s">
        <v>347</v>
      </c>
    </row>
    <row r="150" spans="1:7" x14ac:dyDescent="0.25">
      <c r="A150" s="31" t="s">
        <v>213</v>
      </c>
      <c r="B150" s="1" t="s">
        <v>343</v>
      </c>
      <c r="C150" s="31" t="s">
        <v>344</v>
      </c>
      <c r="F150" s="1">
        <f t="shared" si="2"/>
        <v>0</v>
      </c>
      <c r="G150" s="31" t="s">
        <v>347</v>
      </c>
    </row>
    <row r="151" spans="1:7" x14ac:dyDescent="0.25">
      <c r="A151" s="31" t="s">
        <v>214</v>
      </c>
      <c r="B151" s="1" t="s">
        <v>343</v>
      </c>
      <c r="C151" s="31" t="s">
        <v>344</v>
      </c>
      <c r="F151" s="1">
        <f t="shared" si="2"/>
        <v>0</v>
      </c>
      <c r="G151" s="31" t="s">
        <v>347</v>
      </c>
    </row>
    <row r="152" spans="1:7" x14ac:dyDescent="0.25">
      <c r="A152" s="31" t="s">
        <v>215</v>
      </c>
      <c r="B152" s="1" t="s">
        <v>343</v>
      </c>
      <c r="C152" s="31" t="s">
        <v>344</v>
      </c>
      <c r="F152" s="1">
        <f t="shared" si="2"/>
        <v>0</v>
      </c>
      <c r="G152" s="31" t="s">
        <v>347</v>
      </c>
    </row>
    <row r="153" spans="1:7" x14ac:dyDescent="0.25">
      <c r="A153" s="31" t="s">
        <v>216</v>
      </c>
      <c r="B153" s="1" t="s">
        <v>343</v>
      </c>
      <c r="C153" s="31" t="s">
        <v>344</v>
      </c>
      <c r="F153" s="1">
        <f t="shared" si="2"/>
        <v>0</v>
      </c>
      <c r="G153" s="31" t="s">
        <v>347</v>
      </c>
    </row>
    <row r="154" spans="1:7" x14ac:dyDescent="0.25">
      <c r="A154" s="31" t="s">
        <v>217</v>
      </c>
      <c r="B154" s="1" t="s">
        <v>343</v>
      </c>
      <c r="C154" s="31" t="s">
        <v>344</v>
      </c>
      <c r="F154" s="1">
        <f t="shared" si="2"/>
        <v>0</v>
      </c>
      <c r="G154" s="31" t="s">
        <v>347</v>
      </c>
    </row>
    <row r="155" spans="1:7" x14ac:dyDescent="0.25">
      <c r="A155" s="31" t="s">
        <v>218</v>
      </c>
      <c r="B155" s="1" t="s">
        <v>343</v>
      </c>
      <c r="C155" s="31" t="s">
        <v>344</v>
      </c>
      <c r="F155" s="1">
        <f t="shared" si="2"/>
        <v>0</v>
      </c>
      <c r="G155" s="31" t="s">
        <v>347</v>
      </c>
    </row>
    <row r="156" spans="1:7" x14ac:dyDescent="0.25">
      <c r="A156" s="31" t="s">
        <v>219</v>
      </c>
      <c r="B156" s="1" t="s">
        <v>343</v>
      </c>
      <c r="C156" s="31" t="s">
        <v>344</v>
      </c>
      <c r="F156" s="1">
        <f t="shared" si="2"/>
        <v>0</v>
      </c>
      <c r="G156" s="31" t="s">
        <v>347</v>
      </c>
    </row>
    <row r="157" spans="1:7" x14ac:dyDescent="0.25">
      <c r="A157" s="31" t="s">
        <v>220</v>
      </c>
      <c r="B157" s="1" t="s">
        <v>343</v>
      </c>
      <c r="C157" s="31" t="s">
        <v>344</v>
      </c>
      <c r="F157" s="1">
        <f t="shared" si="2"/>
        <v>0</v>
      </c>
      <c r="G157" s="31" t="s">
        <v>347</v>
      </c>
    </row>
    <row r="158" spans="1:7" x14ac:dyDescent="0.25">
      <c r="A158" s="31" t="s">
        <v>221</v>
      </c>
      <c r="B158" s="1" t="s">
        <v>343</v>
      </c>
      <c r="C158" s="31" t="s">
        <v>344</v>
      </c>
      <c r="F158" s="1">
        <f t="shared" si="2"/>
        <v>0</v>
      </c>
      <c r="G158" s="31" t="s">
        <v>347</v>
      </c>
    </row>
    <row r="159" spans="1:7" x14ac:dyDescent="0.25">
      <c r="A159" s="31" t="s">
        <v>222</v>
      </c>
      <c r="B159" s="1" t="s">
        <v>343</v>
      </c>
      <c r="C159" s="31" t="s">
        <v>344</v>
      </c>
      <c r="F159" s="1">
        <f t="shared" si="2"/>
        <v>0</v>
      </c>
      <c r="G159" s="31" t="s">
        <v>347</v>
      </c>
    </row>
    <row r="160" spans="1:7" x14ac:dyDescent="0.25">
      <c r="A160" s="31" t="s">
        <v>223</v>
      </c>
      <c r="B160" s="1" t="s">
        <v>343</v>
      </c>
      <c r="C160" s="31" t="s">
        <v>344</v>
      </c>
      <c r="F160" s="1">
        <f t="shared" si="2"/>
        <v>0</v>
      </c>
      <c r="G160" s="31" t="s">
        <v>347</v>
      </c>
    </row>
    <row r="161" spans="1:7" x14ac:dyDescent="0.25">
      <c r="A161" s="31" t="s">
        <v>224</v>
      </c>
      <c r="B161" s="1" t="s">
        <v>343</v>
      </c>
      <c r="C161" s="31" t="s">
        <v>344</v>
      </c>
      <c r="F161" s="1">
        <f t="shared" si="2"/>
        <v>0</v>
      </c>
      <c r="G161" s="31" t="s">
        <v>347</v>
      </c>
    </row>
    <row r="162" spans="1:7" x14ac:dyDescent="0.25">
      <c r="A162" s="31" t="s">
        <v>225</v>
      </c>
      <c r="B162" s="1" t="s">
        <v>343</v>
      </c>
      <c r="C162" s="31" t="s">
        <v>344</v>
      </c>
      <c r="F162" s="1">
        <f t="shared" si="2"/>
        <v>0</v>
      </c>
      <c r="G162" s="31" t="s">
        <v>347</v>
      </c>
    </row>
    <row r="163" spans="1:7" x14ac:dyDescent="0.25">
      <c r="A163" s="31" t="s">
        <v>226</v>
      </c>
      <c r="B163" s="1" t="s">
        <v>343</v>
      </c>
      <c r="C163" s="31" t="s">
        <v>344</v>
      </c>
      <c r="F163" s="1">
        <f t="shared" si="2"/>
        <v>0</v>
      </c>
      <c r="G163" s="31" t="s">
        <v>347</v>
      </c>
    </row>
    <row r="164" spans="1:7" x14ac:dyDescent="0.25">
      <c r="A164" s="31" t="s">
        <v>227</v>
      </c>
      <c r="B164" s="1" t="s">
        <v>343</v>
      </c>
      <c r="C164" s="31" t="s">
        <v>344</v>
      </c>
      <c r="F164" s="1">
        <f t="shared" si="2"/>
        <v>0</v>
      </c>
      <c r="G164" s="31" t="s">
        <v>347</v>
      </c>
    </row>
    <row r="165" spans="1:7" x14ac:dyDescent="0.25">
      <c r="A165" s="31" t="s">
        <v>228</v>
      </c>
      <c r="B165" s="1" t="s">
        <v>343</v>
      </c>
      <c r="C165" s="31" t="s">
        <v>344</v>
      </c>
      <c r="F165" s="1">
        <f t="shared" si="2"/>
        <v>0</v>
      </c>
      <c r="G165" s="31" t="s">
        <v>347</v>
      </c>
    </row>
    <row r="166" spans="1:7" x14ac:dyDescent="0.25">
      <c r="A166" s="31" t="s">
        <v>229</v>
      </c>
      <c r="B166" s="1" t="s">
        <v>343</v>
      </c>
      <c r="C166" s="31" t="s">
        <v>344</v>
      </c>
      <c r="F166" s="1">
        <f t="shared" si="2"/>
        <v>0</v>
      </c>
      <c r="G166" s="31" t="s">
        <v>347</v>
      </c>
    </row>
    <row r="167" spans="1:7" x14ac:dyDescent="0.25">
      <c r="A167" s="31" t="s">
        <v>230</v>
      </c>
      <c r="B167" s="1" t="s">
        <v>343</v>
      </c>
      <c r="C167" s="31" t="s">
        <v>344</v>
      </c>
      <c r="F167" s="1">
        <f t="shared" si="2"/>
        <v>0</v>
      </c>
      <c r="G167" s="31" t="s">
        <v>347</v>
      </c>
    </row>
    <row r="168" spans="1:7" x14ac:dyDescent="0.25">
      <c r="A168" s="31" t="s">
        <v>231</v>
      </c>
      <c r="B168" s="1" t="s">
        <v>343</v>
      </c>
      <c r="C168" s="31" t="s">
        <v>344</v>
      </c>
      <c r="F168" s="1">
        <f t="shared" si="2"/>
        <v>0</v>
      </c>
      <c r="G168" s="31" t="s">
        <v>347</v>
      </c>
    </row>
    <row r="169" spans="1:7" x14ac:dyDescent="0.25">
      <c r="A169" s="31" t="s">
        <v>232</v>
      </c>
      <c r="B169" s="1" t="s">
        <v>343</v>
      </c>
      <c r="C169" s="31" t="s">
        <v>344</v>
      </c>
      <c r="F169" s="1">
        <f t="shared" si="2"/>
        <v>0</v>
      </c>
      <c r="G169" s="31" t="s">
        <v>347</v>
      </c>
    </row>
    <row r="170" spans="1:7" x14ac:dyDescent="0.25">
      <c r="A170" s="31" t="s">
        <v>233</v>
      </c>
      <c r="B170" s="1" t="s">
        <v>343</v>
      </c>
      <c r="C170" s="31" t="s">
        <v>344</v>
      </c>
      <c r="F170" s="1">
        <f t="shared" si="2"/>
        <v>0</v>
      </c>
      <c r="G170" s="31" t="s">
        <v>347</v>
      </c>
    </row>
    <row r="171" spans="1:7" x14ac:dyDescent="0.25">
      <c r="A171" s="31" t="s">
        <v>234</v>
      </c>
      <c r="B171" s="1" t="s">
        <v>343</v>
      </c>
      <c r="C171" s="31" t="s">
        <v>344</v>
      </c>
      <c r="F171" s="1">
        <f t="shared" si="2"/>
        <v>0</v>
      </c>
      <c r="G171" s="31" t="s">
        <v>347</v>
      </c>
    </row>
    <row r="172" spans="1:7" x14ac:dyDescent="0.25">
      <c r="A172" s="31" t="s">
        <v>235</v>
      </c>
      <c r="B172" s="1" t="s">
        <v>343</v>
      </c>
      <c r="C172" s="31" t="s">
        <v>344</v>
      </c>
      <c r="F172" s="1">
        <f t="shared" si="2"/>
        <v>0</v>
      </c>
      <c r="G172" s="31" t="s">
        <v>347</v>
      </c>
    </row>
    <row r="173" spans="1:7" x14ac:dyDescent="0.25">
      <c r="A173" s="31" t="s">
        <v>236</v>
      </c>
      <c r="B173" s="1" t="s">
        <v>343</v>
      </c>
      <c r="C173" s="31" t="s">
        <v>344</v>
      </c>
      <c r="F173" s="1">
        <f t="shared" si="2"/>
        <v>0</v>
      </c>
      <c r="G173" s="31" t="s">
        <v>347</v>
      </c>
    </row>
    <row r="174" spans="1:7" x14ac:dyDescent="0.25">
      <c r="A174" s="31" t="s">
        <v>237</v>
      </c>
      <c r="B174" s="1" t="s">
        <v>343</v>
      </c>
      <c r="C174" s="31" t="s">
        <v>344</v>
      </c>
      <c r="F174" s="1">
        <f t="shared" si="2"/>
        <v>0</v>
      </c>
      <c r="G174" s="31" t="s">
        <v>347</v>
      </c>
    </row>
    <row r="175" spans="1:7" x14ac:dyDescent="0.25">
      <c r="A175" s="31" t="s">
        <v>238</v>
      </c>
      <c r="B175" s="1" t="s">
        <v>343</v>
      </c>
      <c r="C175" s="31" t="s">
        <v>344</v>
      </c>
      <c r="F175" s="1">
        <f t="shared" si="2"/>
        <v>0</v>
      </c>
      <c r="G175" s="31" t="s">
        <v>347</v>
      </c>
    </row>
    <row r="176" spans="1:7" x14ac:dyDescent="0.25">
      <c r="A176" s="31" t="s">
        <v>239</v>
      </c>
      <c r="B176" s="1" t="s">
        <v>343</v>
      </c>
      <c r="C176" s="31" t="s">
        <v>344</v>
      </c>
      <c r="F176" s="1">
        <f t="shared" si="2"/>
        <v>0</v>
      </c>
      <c r="G176" s="31" t="s">
        <v>347</v>
      </c>
    </row>
    <row r="177" spans="1:7" x14ac:dyDescent="0.25">
      <c r="A177" s="31" t="s">
        <v>240</v>
      </c>
      <c r="B177" s="1" t="s">
        <v>343</v>
      </c>
      <c r="C177" s="31" t="s">
        <v>344</v>
      </c>
      <c r="F177" s="1">
        <f t="shared" si="2"/>
        <v>0</v>
      </c>
      <c r="G177" s="31" t="s">
        <v>347</v>
      </c>
    </row>
    <row r="178" spans="1:7" x14ac:dyDescent="0.25">
      <c r="A178" s="31" t="s">
        <v>241</v>
      </c>
      <c r="B178" s="1" t="s">
        <v>343</v>
      </c>
      <c r="C178" s="31" t="s">
        <v>344</v>
      </c>
      <c r="F178" s="1">
        <f t="shared" si="2"/>
        <v>0</v>
      </c>
      <c r="G178" s="31" t="s">
        <v>347</v>
      </c>
    </row>
    <row r="179" spans="1:7" x14ac:dyDescent="0.25">
      <c r="A179" s="31" t="s">
        <v>242</v>
      </c>
      <c r="B179" s="1" t="s">
        <v>343</v>
      </c>
      <c r="C179" s="31" t="s">
        <v>344</v>
      </c>
      <c r="F179" s="1">
        <f t="shared" si="2"/>
        <v>0</v>
      </c>
      <c r="G179" s="31" t="s">
        <v>347</v>
      </c>
    </row>
    <row r="180" spans="1:7" x14ac:dyDescent="0.25">
      <c r="A180" s="31" t="s">
        <v>243</v>
      </c>
      <c r="B180" s="1" t="s">
        <v>343</v>
      </c>
      <c r="C180" s="31" t="s">
        <v>344</v>
      </c>
      <c r="D180" s="10"/>
      <c r="E180" s="10"/>
      <c r="F180" s="1">
        <f t="shared" si="2"/>
        <v>0</v>
      </c>
      <c r="G180" s="31" t="s">
        <v>347</v>
      </c>
    </row>
    <row r="181" spans="1:7" x14ac:dyDescent="0.25">
      <c r="D181" s="1">
        <f>SUM(D131:D180)</f>
        <v>0</v>
      </c>
      <c r="E181" s="1">
        <f>SUM(E131:E180)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12" sqref="G12"/>
    </sheetView>
  </sheetViews>
  <sheetFormatPr defaultRowHeight="15" x14ac:dyDescent="0.25"/>
  <cols>
    <col min="1" max="1" width="18.7109375" style="31" customWidth="1"/>
    <col min="2" max="7" width="14.7109375" style="1" customWidth="1"/>
    <col min="8" max="8" width="21.7109375" style="31" customWidth="1"/>
    <col min="9" max="9" width="24.140625" style="31" customWidth="1"/>
    <col min="10" max="16384" width="9.140625" style="1"/>
  </cols>
  <sheetData>
    <row r="1" spans="1:9" ht="18.75" x14ac:dyDescent="0.3">
      <c r="B1" s="59" t="str">
        <f>'Master Budget'!A26</f>
        <v>[Officer/Committee 1]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Budget'!B27</f>
        <v>[Item 1]</v>
      </c>
      <c r="B3" s="1" t="s">
        <v>343</v>
      </c>
      <c r="C3" s="1" t="s">
        <v>344</v>
      </c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Budget'!B28</f>
        <v>[Item 2]</v>
      </c>
      <c r="B4" s="1" t="s">
        <v>343</v>
      </c>
      <c r="C4" s="1" t="s">
        <v>344</v>
      </c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Budget'!B29</f>
        <v>[Item 3]</v>
      </c>
      <c r="B5" s="1" t="s">
        <v>343</v>
      </c>
      <c r="C5" s="1" t="s">
        <v>344</v>
      </c>
      <c r="G5" s="1">
        <f t="shared" si="0"/>
        <v>0</v>
      </c>
      <c r="H5" s="31" t="s">
        <v>347</v>
      </c>
    </row>
    <row r="6" spans="1:9" x14ac:dyDescent="0.25">
      <c r="A6" s="51" t="str">
        <f>'Master Budget'!B30</f>
        <v>[Item 4]</v>
      </c>
      <c r="B6" s="1" t="s">
        <v>343</v>
      </c>
      <c r="C6" s="1" t="s">
        <v>344</v>
      </c>
      <c r="G6" s="1">
        <f t="shared" si="0"/>
        <v>0</v>
      </c>
      <c r="H6" s="31" t="s">
        <v>347</v>
      </c>
    </row>
    <row r="7" spans="1:9" x14ac:dyDescent="0.25">
      <c r="A7" s="51" t="str">
        <f>'Master Budget'!B31</f>
        <v>[Item 5]</v>
      </c>
      <c r="B7" s="1" t="s">
        <v>343</v>
      </c>
      <c r="C7" s="1" t="s">
        <v>344</v>
      </c>
      <c r="G7" s="1">
        <f t="shared" si="0"/>
        <v>0</v>
      </c>
      <c r="H7" s="31" t="s">
        <v>347</v>
      </c>
    </row>
    <row r="8" spans="1:9" x14ac:dyDescent="0.25">
      <c r="A8" s="51" t="str">
        <f>'Master Budget'!B32</f>
        <v>[Item 6]</v>
      </c>
      <c r="B8" s="1" t="s">
        <v>343</v>
      </c>
      <c r="C8" s="1" t="s">
        <v>344</v>
      </c>
      <c r="G8" s="1">
        <f t="shared" si="0"/>
        <v>0</v>
      </c>
      <c r="H8" s="31" t="s">
        <v>347</v>
      </c>
    </row>
    <row r="9" spans="1:9" x14ac:dyDescent="0.25">
      <c r="A9" s="51" t="str">
        <f>'Master Budget'!B33</f>
        <v>[Item 7]</v>
      </c>
      <c r="B9" s="1" t="s">
        <v>343</v>
      </c>
      <c r="C9" s="1" t="s">
        <v>344</v>
      </c>
      <c r="G9" s="1">
        <f t="shared" si="0"/>
        <v>0</v>
      </c>
      <c r="H9" s="31" t="s">
        <v>347</v>
      </c>
    </row>
    <row r="10" spans="1:9" x14ac:dyDescent="0.25">
      <c r="A10" s="51" t="str">
        <f>'Master Budget'!B34</f>
        <v>[Item 8]</v>
      </c>
      <c r="B10" s="1" t="s">
        <v>343</v>
      </c>
      <c r="C10" s="1" t="s">
        <v>344</v>
      </c>
      <c r="G10" s="1">
        <f t="shared" si="0"/>
        <v>0</v>
      </c>
      <c r="H10" s="31" t="s">
        <v>347</v>
      </c>
    </row>
    <row r="11" spans="1:9" x14ac:dyDescent="0.25">
      <c r="A11" s="51" t="str">
        <f>'Master Budget'!B35</f>
        <v>[Item 9]</v>
      </c>
      <c r="B11" s="1" t="s">
        <v>343</v>
      </c>
      <c r="C11" s="1" t="s">
        <v>344</v>
      </c>
      <c r="G11" s="1">
        <f t="shared" si="0"/>
        <v>0</v>
      </c>
      <c r="H11" s="31" t="s">
        <v>347</v>
      </c>
    </row>
    <row r="12" spans="1:9" x14ac:dyDescent="0.25">
      <c r="A12" s="51" t="str">
        <f>'Master Budget'!B36</f>
        <v>[Item 10]</v>
      </c>
      <c r="B12" s="1" t="s">
        <v>343</v>
      </c>
      <c r="C12" s="1" t="s">
        <v>344</v>
      </c>
      <c r="G12" s="1">
        <f t="shared" si="0"/>
        <v>0</v>
      </c>
      <c r="H12" s="31" t="s">
        <v>347</v>
      </c>
    </row>
    <row r="13" spans="1:9" x14ac:dyDescent="0.25">
      <c r="A13" s="51" t="str">
        <f>'Master Budget'!B37</f>
        <v>[Item 11]</v>
      </c>
      <c r="B13" s="1" t="s">
        <v>343</v>
      </c>
      <c r="C13" s="1" t="s">
        <v>344</v>
      </c>
      <c r="G13" s="1">
        <f t="shared" si="0"/>
        <v>0</v>
      </c>
      <c r="H13" s="31" t="s">
        <v>347</v>
      </c>
    </row>
    <row r="14" spans="1:9" x14ac:dyDescent="0.25">
      <c r="A14" s="51" t="str">
        <f>'Master Budget'!B38</f>
        <v>[Item 12]</v>
      </c>
      <c r="B14" s="1" t="s">
        <v>343</v>
      </c>
      <c r="C14" s="1" t="s">
        <v>344</v>
      </c>
      <c r="G14" s="1">
        <f t="shared" si="0"/>
        <v>0</v>
      </c>
      <c r="H14" s="31" t="s">
        <v>347</v>
      </c>
    </row>
    <row r="15" spans="1:9" x14ac:dyDescent="0.25">
      <c r="A15" s="51" t="str">
        <f>'Master Budget'!B39</f>
        <v>[Item 13]</v>
      </c>
      <c r="B15" s="1" t="s">
        <v>343</v>
      </c>
      <c r="C15" s="1" t="s">
        <v>344</v>
      </c>
      <c r="G15" s="1">
        <f t="shared" si="0"/>
        <v>0</v>
      </c>
      <c r="H15" s="31" t="s">
        <v>347</v>
      </c>
    </row>
    <row r="16" spans="1:9" x14ac:dyDescent="0.25">
      <c r="A16" s="51" t="str">
        <f>'Master Budget'!B40</f>
        <v>[Item 14]</v>
      </c>
      <c r="B16" s="1" t="s">
        <v>343</v>
      </c>
      <c r="C16" s="1" t="s">
        <v>344</v>
      </c>
      <c r="G16" s="1">
        <f t="shared" si="0"/>
        <v>0</v>
      </c>
      <c r="H16" s="31" t="s">
        <v>347</v>
      </c>
    </row>
    <row r="17" spans="1:8" x14ac:dyDescent="0.25">
      <c r="A17" s="51" t="str">
        <f>'Master Budget'!B41</f>
        <v>[Item 15]</v>
      </c>
      <c r="B17" s="1" t="s">
        <v>343</v>
      </c>
      <c r="C17" s="1" t="s">
        <v>344</v>
      </c>
      <c r="G17" s="1">
        <f t="shared" si="0"/>
        <v>0</v>
      </c>
      <c r="H17" s="31" t="s">
        <v>347</v>
      </c>
    </row>
    <row r="18" spans="1:8" x14ac:dyDescent="0.25">
      <c r="A18" s="51" t="str">
        <f>'Master Budget'!B42</f>
        <v>[Item 16]</v>
      </c>
      <c r="B18" s="1" t="s">
        <v>343</v>
      </c>
      <c r="C18" s="1" t="s">
        <v>344</v>
      </c>
      <c r="G18" s="1">
        <f t="shared" si="0"/>
        <v>0</v>
      </c>
      <c r="H18" s="31" t="s">
        <v>347</v>
      </c>
    </row>
    <row r="19" spans="1:8" x14ac:dyDescent="0.25">
      <c r="A19" s="51" t="str">
        <f>'Master Budget'!B43</f>
        <v>[Item 17]</v>
      </c>
      <c r="B19" s="1" t="s">
        <v>343</v>
      </c>
      <c r="C19" s="1" t="s">
        <v>344</v>
      </c>
      <c r="G19" s="1">
        <f t="shared" si="0"/>
        <v>0</v>
      </c>
      <c r="H19" s="31" t="s">
        <v>347</v>
      </c>
    </row>
    <row r="20" spans="1:8" x14ac:dyDescent="0.25">
      <c r="A20" s="51" t="str">
        <f>'Master Budget'!B44</f>
        <v>[Item 18]</v>
      </c>
      <c r="B20" s="1" t="s">
        <v>343</v>
      </c>
      <c r="C20" s="1" t="s">
        <v>344</v>
      </c>
      <c r="G20" s="1">
        <f t="shared" si="0"/>
        <v>0</v>
      </c>
      <c r="H20" s="31" t="s">
        <v>347</v>
      </c>
    </row>
    <row r="21" spans="1:8" x14ac:dyDescent="0.25">
      <c r="A21" s="51" t="str">
        <f>'Master Budget'!B45</f>
        <v>[Item 19]</v>
      </c>
      <c r="B21" s="1" t="s">
        <v>343</v>
      </c>
      <c r="C21" s="1" t="s">
        <v>344</v>
      </c>
      <c r="G21" s="1">
        <f t="shared" si="0"/>
        <v>0</v>
      </c>
      <c r="H21" s="31" t="s">
        <v>347</v>
      </c>
    </row>
    <row r="22" spans="1:8" x14ac:dyDescent="0.25">
      <c r="A22" s="52" t="str">
        <f>'Master Budget'!B46</f>
        <v>[Item 20]</v>
      </c>
      <c r="B22" s="1" t="s">
        <v>343</v>
      </c>
      <c r="C22" s="1" t="s">
        <v>344</v>
      </c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7" spans="1:8" x14ac:dyDescent="0.25">
      <c r="B27" s="60"/>
      <c r="C27" s="58"/>
      <c r="E27" s="61" t="s">
        <v>351</v>
      </c>
      <c r="F27" s="62"/>
    </row>
  </sheetData>
  <mergeCells count="3">
    <mergeCell ref="B1:F1"/>
    <mergeCell ref="B27:C27"/>
    <mergeCell ref="E27:F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Budget'!A49</f>
        <v>[Officer/Committee 2]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Budget'!B50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Budget'!B51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Budget'!B52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Budget'!B53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Budget'!B54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Budget'!B55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Budget'!B56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Budget'!B57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Budget'!B58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Budget'!B59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Budget'!B60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Budget'!B61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Budget'!B62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Budget'!B63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Budget'!B64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Budget'!B65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Budget'!B66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Budget'!B67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Budget'!B68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Budget'!B69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Budget'!A72</f>
        <v>[Officer/Committee 3]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Budget'!B73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Budget'!B74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Budget'!B75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Budget'!B76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Budget'!B77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Budget'!B78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Budget'!B79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Budget'!B80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Budget'!B81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Budget'!B82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Budget'!B83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Budget'!B84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Budget'!B85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Budget'!B86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Budget'!B87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Budget'!B88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Budget'!B89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Budget'!B90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Budget'!B91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Budget'!B92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3" sqref="G2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Budget'!A95</f>
        <v>[Officer/Committee 4]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Budget'!B96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Budget'!B97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Budget'!B98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Budget'!B99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Budget'!B100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Budget'!B101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Budget'!B102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Budget'!B103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Budget'!B104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Budget'!B105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Budget'!B106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Budget'!B107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Budget'!B108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Budget'!B109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Budget'!B110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Budget'!B111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Budget'!B112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Budget'!B113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Budget'!B114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Budget'!B115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" sqref="G3"/>
    </sheetView>
  </sheetViews>
  <sheetFormatPr defaultRowHeight="15" x14ac:dyDescent="0.25"/>
  <cols>
    <col min="1" max="1" width="18.7109375" style="31" customWidth="1"/>
    <col min="2" max="7" width="14.7109375" customWidth="1"/>
    <col min="8" max="8" width="21.7109375" style="31" customWidth="1"/>
    <col min="9" max="9" width="9.140625" style="31"/>
  </cols>
  <sheetData>
    <row r="1" spans="1:9" ht="18.75" x14ac:dyDescent="0.3">
      <c r="B1" s="59" t="str">
        <f>'Master Budget'!A118</f>
        <v>[Officer/Committee 5]</v>
      </c>
      <c r="C1" s="59"/>
      <c r="D1" s="59"/>
      <c r="E1" s="59"/>
      <c r="F1" s="59"/>
      <c r="G1" s="26" t="s">
        <v>352</v>
      </c>
    </row>
    <row r="2" spans="1:9" x14ac:dyDescent="0.25">
      <c r="A2" s="49" t="s">
        <v>348</v>
      </c>
      <c r="B2" s="2" t="s">
        <v>71</v>
      </c>
      <c r="C2" s="2" t="s">
        <v>72</v>
      </c>
      <c r="D2" s="2"/>
      <c r="E2" s="2" t="s">
        <v>73</v>
      </c>
      <c r="F2" s="2" t="s">
        <v>75</v>
      </c>
      <c r="G2" s="2" t="s">
        <v>77</v>
      </c>
      <c r="H2" s="35" t="s">
        <v>78</v>
      </c>
    </row>
    <row r="3" spans="1:9" x14ac:dyDescent="0.25">
      <c r="A3" s="50" t="str">
        <f>'Master Budget'!B119</f>
        <v>[Item 1]</v>
      </c>
      <c r="B3" s="1" t="s">
        <v>343</v>
      </c>
      <c r="C3" s="1" t="s">
        <v>344</v>
      </c>
      <c r="D3" s="1"/>
      <c r="E3" s="1"/>
      <c r="F3" s="1"/>
      <c r="G3" s="1">
        <f t="shared" ref="G3:G22" si="0">E3-F3</f>
        <v>0</v>
      </c>
      <c r="H3" s="31" t="s">
        <v>347</v>
      </c>
      <c r="I3" s="48" t="s">
        <v>353</v>
      </c>
    </row>
    <row r="4" spans="1:9" x14ac:dyDescent="0.25">
      <c r="A4" s="51" t="str">
        <f>'Master Budget'!B120</f>
        <v>[Item 2]</v>
      </c>
      <c r="B4" s="1" t="s">
        <v>343</v>
      </c>
      <c r="C4" s="1" t="s">
        <v>344</v>
      </c>
      <c r="D4" s="1"/>
      <c r="E4" s="1"/>
      <c r="F4" s="1"/>
      <c r="G4" s="1">
        <f t="shared" si="0"/>
        <v>0</v>
      </c>
      <c r="H4" s="31" t="s">
        <v>347</v>
      </c>
      <c r="I4" s="48" t="s">
        <v>359</v>
      </c>
    </row>
    <row r="5" spans="1:9" x14ac:dyDescent="0.25">
      <c r="A5" s="51" t="str">
        <f>'Master Budget'!B121</f>
        <v>[Item 3]</v>
      </c>
      <c r="B5" s="1" t="s">
        <v>343</v>
      </c>
      <c r="C5" s="1" t="s">
        <v>344</v>
      </c>
      <c r="D5" s="1"/>
      <c r="E5" s="1"/>
      <c r="F5" s="1"/>
      <c r="G5" s="1">
        <f t="shared" si="0"/>
        <v>0</v>
      </c>
      <c r="H5" s="31" t="s">
        <v>347</v>
      </c>
    </row>
    <row r="6" spans="1:9" x14ac:dyDescent="0.25">
      <c r="A6" s="51" t="str">
        <f>'Master Budget'!B122</f>
        <v>[Item 4]</v>
      </c>
      <c r="B6" s="1" t="s">
        <v>343</v>
      </c>
      <c r="C6" s="1" t="s">
        <v>344</v>
      </c>
      <c r="D6" s="1"/>
      <c r="E6" s="1"/>
      <c r="F6" s="1"/>
      <c r="G6" s="1">
        <f t="shared" si="0"/>
        <v>0</v>
      </c>
      <c r="H6" s="31" t="s">
        <v>347</v>
      </c>
    </row>
    <row r="7" spans="1:9" x14ac:dyDescent="0.25">
      <c r="A7" s="51" t="str">
        <f>'Master Budget'!B123</f>
        <v>[Item 5]</v>
      </c>
      <c r="B7" s="1" t="s">
        <v>343</v>
      </c>
      <c r="C7" s="1" t="s">
        <v>344</v>
      </c>
      <c r="D7" s="1"/>
      <c r="E7" s="1"/>
      <c r="F7" s="1"/>
      <c r="G7" s="1">
        <f t="shared" si="0"/>
        <v>0</v>
      </c>
      <c r="H7" s="31" t="s">
        <v>347</v>
      </c>
    </row>
    <row r="8" spans="1:9" x14ac:dyDescent="0.25">
      <c r="A8" s="51" t="str">
        <f>'Master Budget'!B124</f>
        <v>[Item 6]</v>
      </c>
      <c r="B8" s="1" t="s">
        <v>343</v>
      </c>
      <c r="C8" s="1" t="s">
        <v>344</v>
      </c>
      <c r="D8" s="1"/>
      <c r="E8" s="1"/>
      <c r="F8" s="1"/>
      <c r="G8" s="1">
        <f t="shared" si="0"/>
        <v>0</v>
      </c>
      <c r="H8" s="31" t="s">
        <v>347</v>
      </c>
    </row>
    <row r="9" spans="1:9" x14ac:dyDescent="0.25">
      <c r="A9" s="51" t="str">
        <f>'Master Budget'!B125</f>
        <v>[Item 7]</v>
      </c>
      <c r="B9" s="1" t="s">
        <v>343</v>
      </c>
      <c r="C9" s="1" t="s">
        <v>344</v>
      </c>
      <c r="D9" s="1"/>
      <c r="E9" s="1"/>
      <c r="F9" s="1"/>
      <c r="G9" s="1">
        <f t="shared" si="0"/>
        <v>0</v>
      </c>
      <c r="H9" s="31" t="s">
        <v>347</v>
      </c>
    </row>
    <row r="10" spans="1:9" x14ac:dyDescent="0.25">
      <c r="A10" s="51" t="str">
        <f>'Master Budget'!B126</f>
        <v>[Item 8]</v>
      </c>
      <c r="B10" s="1" t="s">
        <v>343</v>
      </c>
      <c r="C10" s="1" t="s">
        <v>344</v>
      </c>
      <c r="D10" s="1"/>
      <c r="E10" s="1"/>
      <c r="F10" s="1"/>
      <c r="G10" s="1">
        <f t="shared" si="0"/>
        <v>0</v>
      </c>
      <c r="H10" s="31" t="s">
        <v>347</v>
      </c>
    </row>
    <row r="11" spans="1:9" x14ac:dyDescent="0.25">
      <c r="A11" s="51" t="str">
        <f>'Master Budget'!B127</f>
        <v>[Item 9]</v>
      </c>
      <c r="B11" s="1" t="s">
        <v>343</v>
      </c>
      <c r="C11" s="1" t="s">
        <v>344</v>
      </c>
      <c r="D11" s="1"/>
      <c r="E11" s="1"/>
      <c r="F11" s="1"/>
      <c r="G11" s="1">
        <f t="shared" si="0"/>
        <v>0</v>
      </c>
      <c r="H11" s="31" t="s">
        <v>347</v>
      </c>
    </row>
    <row r="12" spans="1:9" x14ac:dyDescent="0.25">
      <c r="A12" s="51" t="str">
        <f>'Master Budget'!B128</f>
        <v>[Item 10]</v>
      </c>
      <c r="B12" s="1" t="s">
        <v>343</v>
      </c>
      <c r="C12" s="1" t="s">
        <v>344</v>
      </c>
      <c r="D12" s="1"/>
      <c r="E12" s="1"/>
      <c r="F12" s="1"/>
      <c r="G12" s="1">
        <f t="shared" si="0"/>
        <v>0</v>
      </c>
      <c r="H12" s="31" t="s">
        <v>347</v>
      </c>
    </row>
    <row r="13" spans="1:9" x14ac:dyDescent="0.25">
      <c r="A13" s="51" t="str">
        <f>'Master Budget'!B129</f>
        <v>[Item 11]</v>
      </c>
      <c r="B13" s="1" t="s">
        <v>343</v>
      </c>
      <c r="C13" s="1" t="s">
        <v>344</v>
      </c>
      <c r="D13" s="1"/>
      <c r="E13" s="1"/>
      <c r="F13" s="1"/>
      <c r="G13" s="1">
        <f t="shared" si="0"/>
        <v>0</v>
      </c>
      <c r="H13" s="31" t="s">
        <v>347</v>
      </c>
    </row>
    <row r="14" spans="1:9" x14ac:dyDescent="0.25">
      <c r="A14" s="51" t="str">
        <f>'Master Budget'!B130</f>
        <v>[Item 12]</v>
      </c>
      <c r="B14" s="1" t="s">
        <v>343</v>
      </c>
      <c r="C14" s="1" t="s">
        <v>344</v>
      </c>
      <c r="D14" s="1"/>
      <c r="E14" s="1"/>
      <c r="F14" s="1"/>
      <c r="G14" s="1">
        <f t="shared" si="0"/>
        <v>0</v>
      </c>
      <c r="H14" s="31" t="s">
        <v>347</v>
      </c>
    </row>
    <row r="15" spans="1:9" x14ac:dyDescent="0.25">
      <c r="A15" s="51" t="str">
        <f>'Master Budget'!B131</f>
        <v>[Item 13]</v>
      </c>
      <c r="B15" s="1" t="s">
        <v>343</v>
      </c>
      <c r="C15" s="1" t="s">
        <v>344</v>
      </c>
      <c r="D15" s="1"/>
      <c r="E15" s="1"/>
      <c r="F15" s="1"/>
      <c r="G15" s="1">
        <f t="shared" si="0"/>
        <v>0</v>
      </c>
      <c r="H15" s="31" t="s">
        <v>347</v>
      </c>
    </row>
    <row r="16" spans="1:9" x14ac:dyDescent="0.25">
      <c r="A16" s="51" t="str">
        <f>'Master Budget'!B132</f>
        <v>[Item 14]</v>
      </c>
      <c r="B16" s="1" t="s">
        <v>343</v>
      </c>
      <c r="C16" s="1" t="s">
        <v>344</v>
      </c>
      <c r="D16" s="1"/>
      <c r="E16" s="1"/>
      <c r="F16" s="1"/>
      <c r="G16" s="1">
        <f t="shared" si="0"/>
        <v>0</v>
      </c>
      <c r="H16" s="31" t="s">
        <v>347</v>
      </c>
    </row>
    <row r="17" spans="1:8" x14ac:dyDescent="0.25">
      <c r="A17" s="51" t="str">
        <f>'Master Budget'!B133</f>
        <v>[Item 15]</v>
      </c>
      <c r="B17" s="1" t="s">
        <v>343</v>
      </c>
      <c r="C17" s="1" t="s">
        <v>344</v>
      </c>
      <c r="D17" s="1"/>
      <c r="E17" s="1"/>
      <c r="F17" s="1"/>
      <c r="G17" s="1">
        <f t="shared" si="0"/>
        <v>0</v>
      </c>
      <c r="H17" s="31" t="s">
        <v>347</v>
      </c>
    </row>
    <row r="18" spans="1:8" x14ac:dyDescent="0.25">
      <c r="A18" s="51" t="str">
        <f>'Master Budget'!B134</f>
        <v>[Item 16]</v>
      </c>
      <c r="B18" s="1" t="s">
        <v>343</v>
      </c>
      <c r="C18" s="1" t="s">
        <v>344</v>
      </c>
      <c r="D18" s="1"/>
      <c r="E18" s="1"/>
      <c r="F18" s="1"/>
      <c r="G18" s="1">
        <f t="shared" si="0"/>
        <v>0</v>
      </c>
      <c r="H18" s="31" t="s">
        <v>347</v>
      </c>
    </row>
    <row r="19" spans="1:8" x14ac:dyDescent="0.25">
      <c r="A19" s="51" t="str">
        <f>'Master Budget'!B135</f>
        <v>[Item 17]</v>
      </c>
      <c r="B19" s="1" t="s">
        <v>343</v>
      </c>
      <c r="C19" s="1" t="s">
        <v>344</v>
      </c>
      <c r="D19" s="1"/>
      <c r="E19" s="1"/>
      <c r="F19" s="1"/>
      <c r="G19" s="1">
        <f t="shared" si="0"/>
        <v>0</v>
      </c>
      <c r="H19" s="31" t="s">
        <v>347</v>
      </c>
    </row>
    <row r="20" spans="1:8" x14ac:dyDescent="0.25">
      <c r="A20" s="51" t="str">
        <f>'Master Budget'!B136</f>
        <v>[Item 18]</v>
      </c>
      <c r="B20" s="1" t="s">
        <v>343</v>
      </c>
      <c r="C20" s="1" t="s">
        <v>344</v>
      </c>
      <c r="D20" s="1"/>
      <c r="E20" s="1"/>
      <c r="F20" s="1"/>
      <c r="G20" s="1">
        <f t="shared" si="0"/>
        <v>0</v>
      </c>
      <c r="H20" s="31" t="s">
        <v>347</v>
      </c>
    </row>
    <row r="21" spans="1:8" x14ac:dyDescent="0.25">
      <c r="A21" s="51" t="str">
        <f>'Master Budget'!B137</f>
        <v>[Item 19]</v>
      </c>
      <c r="B21" s="1" t="s">
        <v>343</v>
      </c>
      <c r="C21" s="1" t="s">
        <v>344</v>
      </c>
      <c r="D21" s="1"/>
      <c r="E21" s="1"/>
      <c r="F21" s="1"/>
      <c r="G21" s="1">
        <f t="shared" si="0"/>
        <v>0</v>
      </c>
      <c r="H21" s="31" t="s">
        <v>347</v>
      </c>
    </row>
    <row r="22" spans="1:8" x14ac:dyDescent="0.25">
      <c r="A22" s="52" t="str">
        <f>'Master Budget'!B138</f>
        <v>[Item 20]</v>
      </c>
      <c r="B22" s="1" t="s">
        <v>343</v>
      </c>
      <c r="C22" s="1" t="s">
        <v>344</v>
      </c>
      <c r="D22" s="1"/>
      <c r="E22" s="10"/>
      <c r="F22" s="10"/>
      <c r="G22" s="1">
        <f t="shared" si="0"/>
        <v>0</v>
      </c>
      <c r="H22" s="31" t="s">
        <v>347</v>
      </c>
    </row>
    <row r="23" spans="1:8" x14ac:dyDescent="0.25">
      <c r="A23" s="48" t="s">
        <v>354</v>
      </c>
      <c r="B23" s="1"/>
      <c r="C23" s="1"/>
      <c r="D23" s="1"/>
      <c r="E23" s="1">
        <f>SUM(E3:E22)</f>
        <v>0</v>
      </c>
      <c r="F23" s="1">
        <f t="shared" ref="F23" si="1">SUM(F3:F22)</f>
        <v>0</v>
      </c>
      <c r="G23" s="4">
        <f>E23-F23</f>
        <v>0</v>
      </c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B25" s="1"/>
      <c r="C25" s="1"/>
      <c r="D25" s="1"/>
      <c r="E25" s="1"/>
      <c r="F25" s="1"/>
      <c r="G25" s="1"/>
    </row>
    <row r="26" spans="1:8" x14ac:dyDescent="0.25">
      <c r="B26" s="1"/>
      <c r="C26" s="1"/>
      <c r="D26" s="1"/>
      <c r="E26" s="1"/>
      <c r="F26" s="1"/>
      <c r="G26" s="1"/>
    </row>
    <row r="27" spans="1:8" x14ac:dyDescent="0.25">
      <c r="B27" s="27"/>
      <c r="C27" s="28"/>
      <c r="D27" s="61" t="s">
        <v>351</v>
      </c>
      <c r="E27" s="62"/>
      <c r="F27" s="1"/>
      <c r="G27" s="1"/>
    </row>
  </sheetData>
  <mergeCells count="2">
    <mergeCell ref="B1:F1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Master Budget</vt:lpstr>
      <vt:lpstr>Bank Balance</vt:lpstr>
      <vt:lpstr>Membership Dues</vt:lpstr>
      <vt:lpstr>Fundraisers</vt:lpstr>
      <vt:lpstr> Officer or Committee 1</vt:lpstr>
      <vt:lpstr> Officer or Committee 2</vt:lpstr>
      <vt:lpstr> Officer or Committee 3</vt:lpstr>
      <vt:lpstr> Officer or Committee 4</vt:lpstr>
      <vt:lpstr> Officer or Committee 5</vt:lpstr>
      <vt:lpstr> Officer or Committee 6</vt:lpstr>
      <vt:lpstr> Officer or Committee 7</vt:lpstr>
      <vt:lpstr> Officer or Committee 8</vt:lpstr>
      <vt:lpstr> Officer or Committee 9</vt:lpstr>
      <vt:lpstr> Officer or Committee 10</vt:lpstr>
      <vt:lpstr> Officer or Committee 11</vt:lpstr>
      <vt:lpstr> Officer or Committee 12</vt:lpstr>
      <vt:lpstr> Officer or Committee 13</vt:lpstr>
      <vt:lpstr> Officer or Committee 14</vt:lpstr>
      <vt:lpstr> Officer or Committee 15</vt:lpstr>
      <vt:lpstr>Unbudgeted 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 Arton</dc:creator>
  <cp:lastModifiedBy>Christa Hall</cp:lastModifiedBy>
  <dcterms:created xsi:type="dcterms:W3CDTF">2010-11-17T07:51:57Z</dcterms:created>
  <dcterms:modified xsi:type="dcterms:W3CDTF">2013-12-06T21:10:13Z</dcterms:modified>
</cp:coreProperties>
</file>